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SISTEMA'!$A$1:$O$22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<sst xmlns="http://schemas.openxmlformats.org/spreadsheetml/2006/main" count="81" uniqueCount="63">
  <si>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</si>
  <si>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</si>
  <si>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</si>
  <si>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</si>
  <si>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</si>
  <si>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</si>
  <si>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</si>
  <si>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</si>
  <si>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</si>
  <si>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</si>
  <si>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</si>
  <si>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</si>
  <si>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</si>
  <si>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</si>
  <si>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</si>
  <si>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</si>
  <si>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</si>
  <si>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</si>
  <si>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</si>
  <si>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</si>
  <si>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</si>
  <si>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</si>
  <si>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</si>
  <si>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</si>
  <si>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</si>
  <si>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</si>
  <si>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</si>
  <si>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</si>
  <si>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</si>
  <si>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</si>
  <si>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</si>
  <si>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</si>
  <si>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</si>
  <si>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</si>
  <si>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</si>
  <si>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</si>
  <si>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</si>
  <si>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</si>
  <si>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</si>
  <si>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</si>
  <si>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</si>
  <si>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</si>
  <si>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</si>
  <si>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</si>
  <si>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</si>
  <si>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</si>
  <si>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</si>
  <si>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</si>
  <si>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</si>
  <si>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</si>
  <si>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</si>
  <si>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</si>
  <si>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</si>
  <si>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</si>
  <si>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</si>
  <si>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</si>
  <si>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</si>
  <si>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</si>
  <si>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</si>
  <si>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</si>
  <si>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</si>
  <si>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</si>
  <si>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17/09/19 - VENCIMENTO 24/09/19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</si>
</sst>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47.625" style="1" customWidth="1"/>
    <col min="2" max="2" width="14.75390625" style="1" bestFit="1" customWidth="1"/>
    <col min="3" max="3" width="16.25390625" style="1" customWidth="1"/>
    <col min="4" max="4" width="14.50390625" style="1" bestFit="1" customWidth="1"/>
    <col min="5" max="5" width="15.6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5.75390625" style="1" bestFit="1" customWidth="1"/>
    <col min="12" max="13" width="15.875" style="1" customWidth="1"/>
    <col min="14" max="14" width="16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1589902.78</v>
      </c>
      <c r="C6" s="10">
        <v>1395992.41</v>
      </c>
      <c r="D6" s="10">
        <v>1787955.65</v>
      </c>
      <c r="E6" s="10">
        <v>1020244.06</v>
      </c>
      <c r="F6" s="10">
        <v>1064696.04</v>
      </c>
      <c r="G6" s="10">
        <v>1132966.66</v>
      </c>
      <c r="H6" s="10">
        <v>984618.93</v>
      </c>
      <c r="I6" s="10">
        <v>1666959.85</v>
      </c>
      <c r="J6" s="10">
        <v>522788.04</v>
      </c>
      <c r="K6" s="10">
        <f>SUM(B6:J6)</f>
        <v>11166124.42</v>
      </c>
      <c r="Q6"/>
      <c r="R6"/>
    </row>
    <row r="7" spans="1:18" ht="27" customHeight="1">
      <c r="A7" s="2" t="s">
        <v>4</v>
      </c>
      <c r="B7" s="8">
        <v>-224432.16999999998</v>
      </c>
      <c r="C7" s="8">
        <v>-102577.45</v>
      </c>
      <c r="D7" s="8">
        <v>-152001.88</v>
      </c>
      <c r="E7" s="8">
        <v>-253209.09</v>
      </c>
      <c r="F7" s="8">
        <v>-65398.7</v>
      </c>
      <c r="G7" s="8">
        <v>-240988.14</v>
      </c>
      <c r="H7" s="8">
        <v>-78563.13</v>
      </c>
      <c r="I7" s="8">
        <v>-185436.81</v>
      </c>
      <c r="J7" s="8">
        <v>53368.83999999997</v>
      </c>
      <c r="K7" s="8">
        <f>SUM(B7:J7)</f>
        <v>-1249238.5300000003</v>
      </c>
      <c r="Q7"/>
      <c r="R7"/>
    </row>
    <row r="8" spans="1:11" ht="27" customHeight="1">
      <c r="A8" s="6" t="s">
        <v>5</v>
      </c>
      <c r="B8" s="7">
        <f>+B6+B7</f>
        <v>1365470.61</v>
      </c>
      <c r="C8" s="7">
        <f aca="true" t="shared" si="0" ref="C8:J8">+C6+C7</f>
        <v>1293414.96</v>
      </c>
      <c r="D8" s="7">
        <f t="shared" si="0"/>
        <v>1635953.77</v>
      </c>
      <c r="E8" s="7">
        <f t="shared" si="0"/>
        <v>767034.9700000001</v>
      </c>
      <c r="F8" s="7">
        <f t="shared" si="0"/>
        <v>999297.3400000001</v>
      </c>
      <c r="G8" s="7">
        <f t="shared" si="0"/>
        <v>891978.5199999999</v>
      </c>
      <c r="H8" s="7">
        <f t="shared" si="0"/>
        <v>906055.8</v>
      </c>
      <c r="I8" s="7">
        <f t="shared" si="0"/>
        <v>1481523.04</v>
      </c>
      <c r="J8" s="7">
        <f t="shared" si="0"/>
        <v>576156.8799999999</v>
      </c>
      <c r="K8" s="7">
        <f>+K7+K6</f>
        <v>9916885.89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672678.21</v>
      </c>
      <c r="C13" s="10">
        <v>461633.52</v>
      </c>
      <c r="D13" s="10">
        <v>1538864.51</v>
      </c>
      <c r="E13" s="10">
        <v>1263117.0199999998</v>
      </c>
      <c r="F13" s="10">
        <v>1083447.2600000002</v>
      </c>
      <c r="G13" s="10">
        <v>775394.65</v>
      </c>
      <c r="H13" s="10">
        <v>336601.14</v>
      </c>
      <c r="I13" s="10">
        <v>513419.48000000004</v>
      </c>
      <c r="J13" s="10">
        <v>718609.6399999999</v>
      </c>
      <c r="K13" s="10">
        <v>912822.06</v>
      </c>
      <c r="L13" s="10">
        <f>SUM(B13:K13)</f>
        <v>8276587.49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-112031.36000000002</v>
      </c>
      <c r="C14" s="8">
        <v>-31880.2</v>
      </c>
      <c r="D14" s="8">
        <v>-93924.9</v>
      </c>
      <c r="E14" s="8">
        <v>-74948.84</v>
      </c>
      <c r="F14" s="8">
        <v>-60961.1</v>
      </c>
      <c r="G14" s="8">
        <v>-47674.1</v>
      </c>
      <c r="H14" s="8">
        <v>-29487.46</v>
      </c>
      <c r="I14" s="8">
        <v>99637.09</v>
      </c>
      <c r="J14" s="8">
        <v>-47325.8</v>
      </c>
      <c r="K14" s="8">
        <v>-63945.3</v>
      </c>
      <c r="L14" s="8">
        <f>SUM(B14:K14)</f>
        <v>-462541.97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560646.85</v>
      </c>
      <c r="C15" s="7">
        <f aca="true" t="shared" si="1" ref="C15:K15">C13+C14</f>
        <v>429753.32</v>
      </c>
      <c r="D15" s="7">
        <f t="shared" si="1"/>
        <v>1444939.61</v>
      </c>
      <c r="E15" s="7">
        <f t="shared" si="1"/>
        <v>1188168.1799999997</v>
      </c>
      <c r="F15" s="7">
        <f t="shared" si="1"/>
        <v>1022486.1600000003</v>
      </c>
      <c r="G15" s="7">
        <f t="shared" si="1"/>
        <v>727720.55</v>
      </c>
      <c r="H15" s="7">
        <f t="shared" si="1"/>
        <v>307113.68</v>
      </c>
      <c r="I15" s="7">
        <f t="shared" si="1"/>
        <v>613056.5700000001</v>
      </c>
      <c r="J15" s="7">
        <f t="shared" si="1"/>
        <v>671283.8399999999</v>
      </c>
      <c r="K15" s="7">
        <f t="shared" si="1"/>
        <v>848876.76</v>
      </c>
      <c r="L15" s="7">
        <f>+L13+L14</f>
        <v>7814045.5200000005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1190826.85</v>
      </c>
      <c r="C20" s="10">
        <v>885716.07</v>
      </c>
      <c r="D20" s="10">
        <v>703527.72</v>
      </c>
      <c r="E20" s="10">
        <v>225230.71</v>
      </c>
      <c r="F20" s="10">
        <v>802801.6399999999</v>
      </c>
      <c r="G20" s="10">
        <v>990277.74</v>
      </c>
      <c r="H20" s="10">
        <v>277669.08999999997</v>
      </c>
      <c r="I20" s="10">
        <v>859594.1499999999</v>
      </c>
      <c r="J20" s="10">
        <v>760151.2200000001</v>
      </c>
      <c r="K20" s="10">
        <v>996810.31</v>
      </c>
      <c r="L20" s="10">
        <v>926617.4800000001</v>
      </c>
      <c r="M20" s="10">
        <v>472531.24000000005</v>
      </c>
      <c r="N20" s="10">
        <v>265475.72</v>
      </c>
      <c r="O20" s="10">
        <f>SUM(B20:N20)</f>
        <v>9357229.94</v>
      </c>
    </row>
    <row r="21" spans="1:15" ht="27" customHeight="1">
      <c r="A21" s="2" t="s">
        <v>4</v>
      </c>
      <c r="B21" s="8">
        <v>-71724</v>
      </c>
      <c r="C21" s="8">
        <v>-73001.1</v>
      </c>
      <c r="D21" s="8">
        <v>-43847.1</v>
      </c>
      <c r="E21" s="8">
        <v>-9739.5</v>
      </c>
      <c r="F21" s="8">
        <v>-43150.5</v>
      </c>
      <c r="G21" s="8">
        <v>-75465</v>
      </c>
      <c r="H21" s="8">
        <v>-11945.4</v>
      </c>
      <c r="I21" s="8">
        <v>-70137.3</v>
      </c>
      <c r="J21" s="8">
        <v>-54248.8</v>
      </c>
      <c r="K21" s="8">
        <v>-49174.8</v>
      </c>
      <c r="L21" s="8">
        <v>-43713.8</v>
      </c>
      <c r="M21" s="8">
        <v>-28599.3</v>
      </c>
      <c r="N21" s="8">
        <v>-23155.5</v>
      </c>
      <c r="O21" s="8">
        <f>SUM(B21:N21)</f>
        <v>-597902.1000000001</v>
      </c>
    </row>
    <row r="22" spans="1:15" ht="27" customHeight="1">
      <c r="A22" s="6" t="s">
        <v>5</v>
      </c>
      <c r="B22" s="7">
        <f>+B20+B21</f>
        <v>1119102.85</v>
      </c>
      <c r="C22" s="7">
        <f>+C20+C21</f>
        <v>812714.97</v>
      </c>
      <c r="D22" s="7">
        <f aca="true" t="shared" si="2" ref="D22:O22">+D20+D21</f>
        <v>659680.62</v>
      </c>
      <c r="E22" s="7">
        <f t="shared" si="2"/>
        <v>215491.21</v>
      </c>
      <c r="F22" s="7">
        <f t="shared" si="2"/>
        <v>759651.1399999999</v>
      </c>
      <c r="G22" s="7">
        <f t="shared" si="2"/>
        <v>914812.74</v>
      </c>
      <c r="H22" s="7">
        <f t="shared" si="2"/>
        <v>265723.68999999994</v>
      </c>
      <c r="I22" s="7">
        <f t="shared" si="2"/>
        <v>789456.8499999999</v>
      </c>
      <c r="J22" s="7">
        <f t="shared" si="2"/>
        <v>705902.42</v>
      </c>
      <c r="K22" s="7">
        <f t="shared" si="2"/>
        <v>947635.51</v>
      </c>
      <c r="L22" s="7">
        <f t="shared" si="2"/>
        <v>882903.68</v>
      </c>
      <c r="M22" s="7">
        <f t="shared" si="2"/>
        <v>443931.94000000006</v>
      </c>
      <c r="N22" s="7">
        <f t="shared" si="2"/>
        <v>242320.21999999997</v>
      </c>
      <c r="O22" s="7">
        <f t="shared" si="2"/>
        <v>8759327.84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 horizontalCentered="1"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2019-11-11T17:57:53Z</cp:lastPrinted>
  <dcterms:created xsi:type="dcterms:W3CDTF">2012-11-28T17:54:39Z</dcterms:created>
  <dcterms:modified xsi:type="dcterms:W3CDTF">2021-05-18T19:03:09Z</dcterms:modified>
  <cp:category/>
  <cp:version/>
  <cp:contentType/>
  <cp:contentStatus/>
</cp:coreProperties>
</file>