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<sst xmlns="http://schemas.openxmlformats.org/spreadsheetml/2006/main" count="81" uniqueCount="63">
  <si>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</si>
  <si>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</si>
  <si>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</si>
  <si>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</si>
  <si>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</si>
  <si>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</si>
  <si>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</si>
  <si>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</si>
  <si>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</si>
  <si>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</si>
  <si>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</si>
  <si>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</si>
  <si>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</si>
  <si>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</si>
  <si>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</si>
  <si>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</si>
  <si>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</si>
  <si>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</si>
  <si>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</si>
  <si>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</si>
  <si>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</si>
  <si>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</si>
  <si>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</si>
  <si>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</si>
  <si>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</si>
  <si>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</si>
  <si>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</si>
  <si>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</si>
  <si>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</si>
  <si>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</si>
  <si>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</si>
  <si>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</si>
  <si>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</si>
  <si>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</si>
  <si>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</si>
  <si>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</si>
  <si>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</si>
  <si>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</si>
  <si>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</si>
  <si>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</si>
  <si>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</si>
  <si>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</si>
  <si>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</si>
  <si>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</si>
  <si>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</si>
  <si>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</si>
  <si>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</si>
  <si>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</si>
  <si>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</si>
  <si>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</si>
  <si>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</si>
  <si>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</si>
  <si>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</si>
  <si>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</si>
  <si>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</si>
  <si>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</si>
  <si>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</si>
  <si>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</si>
  <si>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</si>
  <si>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</si>
  <si>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</si>
  <si>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</si>
  <si>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16/09/19 - VENCIMENTO 23/09/19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</si>
</sst>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1544364.8399999999</v>
      </c>
      <c r="C6" s="10">
        <v>1349922.4300000002</v>
      </c>
      <c r="D6" s="10">
        <v>1740117.22</v>
      </c>
      <c r="E6" s="10">
        <v>1007136.34</v>
      </c>
      <c r="F6" s="10">
        <v>1018961.14</v>
      </c>
      <c r="G6" s="10">
        <v>1109030.6099999999</v>
      </c>
      <c r="H6" s="10">
        <v>965729.51</v>
      </c>
      <c r="I6" s="10">
        <v>1627461.77</v>
      </c>
      <c r="J6" s="10">
        <v>499436.56</v>
      </c>
      <c r="K6" s="10">
        <f>SUM(B6:J6)</f>
        <v>10862160.42</v>
      </c>
      <c r="Q6"/>
      <c r="R6"/>
    </row>
    <row r="7" spans="1:18" ht="27" customHeight="1">
      <c r="A7" s="2" t="s">
        <v>4</v>
      </c>
      <c r="B7" s="8">
        <v>-136555.38999999998</v>
      </c>
      <c r="C7" s="8">
        <v>-106872.12000000001</v>
      </c>
      <c r="D7" s="8">
        <v>-126806.75</v>
      </c>
      <c r="E7" s="8">
        <v>-136734.73</v>
      </c>
      <c r="F7" s="8">
        <v>-67591.7</v>
      </c>
      <c r="G7" s="8">
        <v>-100195.23000000001</v>
      </c>
      <c r="H7" s="8">
        <v>-54008.64</v>
      </c>
      <c r="I7" s="8">
        <v>-144492.69</v>
      </c>
      <c r="J7" s="8">
        <v>-100967.27999999997</v>
      </c>
      <c r="K7" s="8">
        <f>SUM(B7:J7)</f>
        <v>-974224.53</v>
      </c>
      <c r="Q7"/>
      <c r="R7"/>
    </row>
    <row r="8" spans="1:11" ht="27" customHeight="1">
      <c r="A8" s="6" t="s">
        <v>5</v>
      </c>
      <c r="B8" s="7">
        <f>+B6+B7</f>
        <v>1407809.45</v>
      </c>
      <c r="C8" s="7">
        <f aca="true" t="shared" si="0" ref="C8:J8">+C6+C7</f>
        <v>1243050.31</v>
      </c>
      <c r="D8" s="7">
        <f t="shared" si="0"/>
        <v>1613310.47</v>
      </c>
      <c r="E8" s="7">
        <f t="shared" si="0"/>
        <v>870401.61</v>
      </c>
      <c r="F8" s="7">
        <f t="shared" si="0"/>
        <v>951369.4400000001</v>
      </c>
      <c r="G8" s="7">
        <f t="shared" si="0"/>
        <v>1008835.3799999999</v>
      </c>
      <c r="H8" s="7">
        <f t="shared" si="0"/>
        <v>911720.87</v>
      </c>
      <c r="I8" s="7">
        <f t="shared" si="0"/>
        <v>1482969.08</v>
      </c>
      <c r="J8" s="7">
        <f t="shared" si="0"/>
        <v>398469.28</v>
      </c>
      <c r="K8" s="7">
        <f>+K7+K6</f>
        <v>9887935.89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670436.94</v>
      </c>
      <c r="C13" s="10">
        <v>451313.80000000005</v>
      </c>
      <c r="D13" s="10">
        <v>1494872.58</v>
      </c>
      <c r="E13" s="10">
        <v>1248927.7</v>
      </c>
      <c r="F13" s="10">
        <v>1058549.6300000001</v>
      </c>
      <c r="G13" s="10">
        <v>748828.17</v>
      </c>
      <c r="H13" s="10">
        <v>319709.33999999997</v>
      </c>
      <c r="I13" s="10">
        <v>501316.7</v>
      </c>
      <c r="J13" s="10">
        <v>694732.8799999999</v>
      </c>
      <c r="K13" s="10">
        <v>889702.62</v>
      </c>
      <c r="L13" s="10">
        <f>SUM(B13:K13)</f>
        <v>8078390.36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-116860.26000000001</v>
      </c>
      <c r="C14" s="8">
        <v>-33694.8</v>
      </c>
      <c r="D14" s="8">
        <v>-100723.2</v>
      </c>
      <c r="E14" s="8">
        <v>-81600.94</v>
      </c>
      <c r="F14" s="8">
        <v>-67286.4</v>
      </c>
      <c r="G14" s="8">
        <v>-48899.6</v>
      </c>
      <c r="H14" s="8">
        <v>-29878.760000000002</v>
      </c>
      <c r="I14" s="8">
        <v>-88028.48</v>
      </c>
      <c r="J14" s="8">
        <v>-46397</v>
      </c>
      <c r="K14" s="8">
        <v>-67393.9</v>
      </c>
      <c r="L14" s="8">
        <f>SUM(B14:K14)</f>
        <v>-680763.34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553576.6799999999</v>
      </c>
      <c r="C15" s="7">
        <f aca="true" t="shared" si="1" ref="C15:K15">C13+C14</f>
        <v>417619.00000000006</v>
      </c>
      <c r="D15" s="7">
        <f t="shared" si="1"/>
        <v>1394149.3800000001</v>
      </c>
      <c r="E15" s="7">
        <f t="shared" si="1"/>
        <v>1167326.76</v>
      </c>
      <c r="F15" s="7">
        <f t="shared" si="1"/>
        <v>991263.2300000001</v>
      </c>
      <c r="G15" s="7">
        <f t="shared" si="1"/>
        <v>699928.5700000001</v>
      </c>
      <c r="H15" s="7">
        <f t="shared" si="1"/>
        <v>289830.57999999996</v>
      </c>
      <c r="I15" s="7">
        <f t="shared" si="1"/>
        <v>413288.22000000003</v>
      </c>
      <c r="J15" s="7">
        <f t="shared" si="1"/>
        <v>648335.8799999999</v>
      </c>
      <c r="K15" s="7">
        <f t="shared" si="1"/>
        <v>822308.72</v>
      </c>
      <c r="L15" s="7">
        <f>+L13+L14</f>
        <v>7397627.0200000005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1155914.4500000002</v>
      </c>
      <c r="C20" s="10">
        <v>859227.1599999999</v>
      </c>
      <c r="D20" s="10">
        <v>682637.28</v>
      </c>
      <c r="E20" s="10">
        <v>223432.77</v>
      </c>
      <c r="F20" s="10">
        <v>785606.0499999999</v>
      </c>
      <c r="G20" s="10">
        <v>945074</v>
      </c>
      <c r="H20" s="10">
        <v>234130.77000000002</v>
      </c>
      <c r="I20" s="10">
        <v>849035.7999999999</v>
      </c>
      <c r="J20" s="10">
        <v>740783.53</v>
      </c>
      <c r="K20" s="10">
        <v>965884.65</v>
      </c>
      <c r="L20" s="10">
        <v>897567.93</v>
      </c>
      <c r="M20" s="10">
        <v>466957.78</v>
      </c>
      <c r="N20" s="10">
        <v>256754.21</v>
      </c>
      <c r="O20" s="10">
        <f>SUM(B20:N20)</f>
        <v>9063006.38</v>
      </c>
    </row>
    <row r="21" spans="1:15" ht="27" customHeight="1">
      <c r="A21" s="2" t="s">
        <v>4</v>
      </c>
      <c r="B21" s="8">
        <v>-78462.1</v>
      </c>
      <c r="C21" s="8">
        <v>-77928.9</v>
      </c>
      <c r="D21" s="8">
        <v>-50099.3</v>
      </c>
      <c r="E21" s="8">
        <v>-10689.8</v>
      </c>
      <c r="F21" s="8">
        <v>-48671.7</v>
      </c>
      <c r="G21" s="8">
        <v>-78862</v>
      </c>
      <c r="H21" s="8">
        <v>-10870.4</v>
      </c>
      <c r="I21" s="8">
        <v>-75834.8</v>
      </c>
      <c r="J21" s="8">
        <v>-59473.3</v>
      </c>
      <c r="K21" s="8">
        <v>-54382.1</v>
      </c>
      <c r="L21" s="8">
        <v>-48026.7</v>
      </c>
      <c r="M21" s="8">
        <v>-30654.7</v>
      </c>
      <c r="N21" s="8">
        <v>-23791.9</v>
      </c>
      <c r="O21" s="8">
        <f>SUM(B21:N21)</f>
        <v>-647747.7</v>
      </c>
    </row>
    <row r="22" spans="1:15" ht="27" customHeight="1">
      <c r="A22" s="6" t="s">
        <v>5</v>
      </c>
      <c r="B22" s="7">
        <f>+B20+B21</f>
        <v>1077452.35</v>
      </c>
      <c r="C22" s="7">
        <f>+C20+C21</f>
        <v>781298.2599999999</v>
      </c>
      <c r="D22" s="7">
        <f aca="true" t="shared" si="2" ref="D22:O22">+D20+D21</f>
        <v>632537.98</v>
      </c>
      <c r="E22" s="7">
        <f t="shared" si="2"/>
        <v>212742.97</v>
      </c>
      <c r="F22" s="7">
        <f t="shared" si="2"/>
        <v>736934.35</v>
      </c>
      <c r="G22" s="7">
        <f t="shared" si="2"/>
        <v>866212</v>
      </c>
      <c r="H22" s="7">
        <f t="shared" si="2"/>
        <v>223260.37000000002</v>
      </c>
      <c r="I22" s="7">
        <f t="shared" si="2"/>
        <v>773200.9999999999</v>
      </c>
      <c r="J22" s="7">
        <f t="shared" si="2"/>
        <v>681310.23</v>
      </c>
      <c r="K22" s="7">
        <f t="shared" si="2"/>
        <v>911502.55</v>
      </c>
      <c r="L22" s="7">
        <f t="shared" si="2"/>
        <v>849541.2300000001</v>
      </c>
      <c r="M22" s="7">
        <f t="shared" si="2"/>
        <v>436303.08</v>
      </c>
      <c r="N22" s="7">
        <f t="shared" si="2"/>
        <v>232962.31</v>
      </c>
      <c r="O22" s="7">
        <f t="shared" si="2"/>
        <v>8415258.680000002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2021-05-18T19:01:43Z</dcterms:modified>
  <cp:category/>
  <cp:version/>
  <cp:contentType/>
  <cp:contentStatus/>
</cp:coreProperties>
</file>