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<sst xmlns="http://schemas.openxmlformats.org/spreadsheetml/2006/main" count="81" uniqueCount="63">
  <si>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</si>
  <si>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</si>
  <si>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</si>
  <si>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</si>
  <si>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</si>
  <si>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</si>
  <si>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</si>
  <si>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</si>
  <si>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</si>
  <si>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</si>
  <si>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</si>
  <si>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</si>
  <si>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</si>
  <si>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</si>
  <si>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</si>
  <si>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</si>
  <si>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</si>
  <si>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</si>
  <si>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</si>
  <si>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</si>
  <si>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</si>
  <si>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</si>
  <si>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</si>
  <si>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</si>
  <si>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</si>
  <si>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</si>
  <si>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</si>
  <si>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</si>
  <si>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</si>
  <si>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</si>
  <si>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</si>
  <si>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</si>
  <si>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</si>
  <si>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</si>
  <si>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</si>
  <si>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</si>
  <si>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</si>
  <si>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</si>
  <si>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</si>
  <si>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</si>
  <si>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</si>
  <si>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</si>
  <si>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</si>
  <si>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</si>
  <si>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</si>
  <si>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</si>
  <si>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</si>
  <si>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</si>
  <si>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</si>
  <si>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</si>
  <si>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</si>
  <si>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</si>
  <si>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</si>
  <si>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</si>
  <si>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</si>
  <si>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</si>
  <si>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</si>
  <si>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</si>
  <si>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</si>
  <si>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</si>
  <si>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</si>
  <si>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</si>
  <si>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15/09/19 - VENCIMENTO 20/09/19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</si>
</sst>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451637.68000000005</v>
      </c>
      <c r="C6" s="10">
        <v>395855.53</v>
      </c>
      <c r="D6" s="10">
        <v>520454.08</v>
      </c>
      <c r="E6" s="10">
        <v>266589.56</v>
      </c>
      <c r="F6" s="10">
        <v>361540.5</v>
      </c>
      <c r="G6" s="10">
        <v>390079.97</v>
      </c>
      <c r="H6" s="10">
        <v>311128.98</v>
      </c>
      <c r="I6" s="10">
        <v>559628.49</v>
      </c>
      <c r="J6" s="10">
        <v>114463.45</v>
      </c>
      <c r="K6" s="10">
        <f>SUM(B6:J6)</f>
        <v>3371378.24</v>
      </c>
      <c r="Q6"/>
      <c r="R6"/>
    </row>
    <row r="7" spans="1:18" ht="27" customHeight="1">
      <c r="A7" s="2" t="s">
        <v>4</v>
      </c>
      <c r="B7" s="8">
        <v>-40540.4</v>
      </c>
      <c r="C7" s="8">
        <v>-42355</v>
      </c>
      <c r="D7" s="8">
        <v>-58444.42</v>
      </c>
      <c r="E7" s="8">
        <v>-25146.4</v>
      </c>
      <c r="F7" s="8">
        <v>-30005.4</v>
      </c>
      <c r="G7" s="8">
        <v>-24071.4</v>
      </c>
      <c r="H7" s="8">
        <v>-20248.7</v>
      </c>
      <c r="I7" s="8">
        <v>-51509.7</v>
      </c>
      <c r="J7" s="8">
        <v>-11992.68</v>
      </c>
      <c r="K7" s="8">
        <f>SUM(B7:J7)</f>
        <v>-304314.1</v>
      </c>
      <c r="Q7"/>
      <c r="R7"/>
    </row>
    <row r="8" spans="1:11" ht="27" customHeight="1">
      <c r="A8" s="6" t="s">
        <v>5</v>
      </c>
      <c r="B8" s="7">
        <f>+B6+B7</f>
        <v>411097.28</v>
      </c>
      <c r="C8" s="7">
        <f aca="true" t="shared" si="0" ref="C8:J8">+C6+C7</f>
        <v>353500.53</v>
      </c>
      <c r="D8" s="7">
        <f t="shared" si="0"/>
        <v>462009.66000000003</v>
      </c>
      <c r="E8" s="7">
        <f t="shared" si="0"/>
        <v>241443.16</v>
      </c>
      <c r="F8" s="7">
        <f t="shared" si="0"/>
        <v>331535.1</v>
      </c>
      <c r="G8" s="7">
        <f t="shared" si="0"/>
        <v>366008.56999999995</v>
      </c>
      <c r="H8" s="7">
        <f t="shared" si="0"/>
        <v>290880.27999999997</v>
      </c>
      <c r="I8" s="7">
        <f t="shared" si="0"/>
        <v>508118.79</v>
      </c>
      <c r="J8" s="7">
        <f t="shared" si="0"/>
        <v>102470.76999999999</v>
      </c>
      <c r="K8" s="7">
        <f>+K7+K6</f>
        <v>3067064.14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141690.41</v>
      </c>
      <c r="C13" s="10">
        <v>124716.69</v>
      </c>
      <c r="D13" s="10">
        <v>497674</v>
      </c>
      <c r="E13" s="10">
        <v>399451.89</v>
      </c>
      <c r="F13" s="10">
        <v>355966.45999999996</v>
      </c>
      <c r="G13" s="10">
        <v>195139.86</v>
      </c>
      <c r="H13" s="10">
        <v>104142.89000000001</v>
      </c>
      <c r="I13" s="10">
        <v>157496.84</v>
      </c>
      <c r="J13" s="10">
        <v>139006.71</v>
      </c>
      <c r="K13" s="10">
        <v>282372.47</v>
      </c>
      <c r="L13" s="10">
        <f>SUM(B13:K13)</f>
        <v>2397658.2200000007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-92505.06000000001</v>
      </c>
      <c r="C14" s="8">
        <v>-12831.2</v>
      </c>
      <c r="D14" s="8">
        <v>-50279.9</v>
      </c>
      <c r="E14" s="8">
        <v>-42475.240000000005</v>
      </c>
      <c r="F14" s="8">
        <v>-35341.7</v>
      </c>
      <c r="G14" s="8">
        <v>-17367.7</v>
      </c>
      <c r="H14" s="8">
        <v>-17051.86</v>
      </c>
      <c r="I14" s="8">
        <v>-14284.6</v>
      </c>
      <c r="J14" s="8">
        <v>-10066.3</v>
      </c>
      <c r="K14" s="8">
        <v>-24970.1</v>
      </c>
      <c r="L14" s="8">
        <f>SUM(B14:K14)</f>
        <v>-317173.66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49185.34999999999</v>
      </c>
      <c r="C15" s="7">
        <f aca="true" t="shared" si="1" ref="C15:K15">C13+C14</f>
        <v>111885.49</v>
      </c>
      <c r="D15" s="7">
        <f t="shared" si="1"/>
        <v>447394.1</v>
      </c>
      <c r="E15" s="7">
        <f t="shared" si="1"/>
        <v>356976.65</v>
      </c>
      <c r="F15" s="7">
        <f t="shared" si="1"/>
        <v>320624.75999999995</v>
      </c>
      <c r="G15" s="7">
        <f t="shared" si="1"/>
        <v>177772.15999999997</v>
      </c>
      <c r="H15" s="7">
        <f t="shared" si="1"/>
        <v>87091.03000000001</v>
      </c>
      <c r="I15" s="7">
        <f t="shared" si="1"/>
        <v>143212.24</v>
      </c>
      <c r="J15" s="7">
        <f t="shared" si="1"/>
        <v>128940.40999999999</v>
      </c>
      <c r="K15" s="7">
        <f t="shared" si="1"/>
        <v>257402.36999999997</v>
      </c>
      <c r="L15" s="7">
        <f>+L13+L14</f>
        <v>2080484.5600000008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477050.00999999995</v>
      </c>
      <c r="C20" s="10">
        <v>319063.85</v>
      </c>
      <c r="D20" s="10">
        <v>303419.72000000003</v>
      </c>
      <c r="E20" s="10">
        <v>78983.44</v>
      </c>
      <c r="F20" s="10">
        <v>355109.17</v>
      </c>
      <c r="G20" s="10">
        <v>382374.1699999999</v>
      </c>
      <c r="H20" s="10">
        <v>71375.49000000002</v>
      </c>
      <c r="I20" s="10">
        <v>326053.47</v>
      </c>
      <c r="J20" s="10">
        <v>333735.51999999996</v>
      </c>
      <c r="K20" s="10">
        <v>441015.38000000006</v>
      </c>
      <c r="L20" s="10">
        <v>438964.14</v>
      </c>
      <c r="M20" s="10">
        <v>183892.81</v>
      </c>
      <c r="N20" s="10">
        <v>90539.25</v>
      </c>
      <c r="O20" s="10">
        <f>SUM(B20:N20)</f>
        <v>3801576.4199999995</v>
      </c>
    </row>
    <row r="21" spans="1:15" ht="27" customHeight="1">
      <c r="A21" s="2" t="s">
        <v>4</v>
      </c>
      <c r="B21" s="8">
        <v>-50800.2</v>
      </c>
      <c r="C21" s="8">
        <v>-42208.8</v>
      </c>
      <c r="D21" s="8">
        <v>-35505.1</v>
      </c>
      <c r="E21" s="8">
        <v>-5172.9</v>
      </c>
      <c r="F21" s="8">
        <v>-33441.1</v>
      </c>
      <c r="G21" s="8">
        <v>-52167.6</v>
      </c>
      <c r="H21" s="8">
        <v>-5009.5</v>
      </c>
      <c r="I21" s="8">
        <v>-44083.6</v>
      </c>
      <c r="J21" s="8">
        <v>-36833.8</v>
      </c>
      <c r="K21" s="8">
        <v>-38102.3</v>
      </c>
      <c r="L21" s="8">
        <v>-34189.3</v>
      </c>
      <c r="M21" s="8">
        <v>-14706</v>
      </c>
      <c r="N21" s="8">
        <v>-9700.8</v>
      </c>
      <c r="O21" s="8">
        <f>SUM(B21:N21)</f>
        <v>-401920.99999999994</v>
      </c>
    </row>
    <row r="22" spans="1:15" ht="27" customHeight="1">
      <c r="A22" s="6" t="s">
        <v>5</v>
      </c>
      <c r="B22" s="7">
        <f>+B20+B21</f>
        <v>426249.80999999994</v>
      </c>
      <c r="C22" s="7">
        <f>+C20+C21</f>
        <v>276855.05</v>
      </c>
      <c r="D22" s="7">
        <f aca="true" t="shared" si="2" ref="D22:O22">+D20+D21</f>
        <v>267914.62000000005</v>
      </c>
      <c r="E22" s="7">
        <f t="shared" si="2"/>
        <v>73810.54000000001</v>
      </c>
      <c r="F22" s="7">
        <f t="shared" si="2"/>
        <v>321668.07</v>
      </c>
      <c r="G22" s="7">
        <f t="shared" si="2"/>
        <v>330206.56999999995</v>
      </c>
      <c r="H22" s="7">
        <f t="shared" si="2"/>
        <v>66365.99000000002</v>
      </c>
      <c r="I22" s="7">
        <f t="shared" si="2"/>
        <v>281969.87</v>
      </c>
      <c r="J22" s="7">
        <f t="shared" si="2"/>
        <v>296901.72</v>
      </c>
      <c r="K22" s="7">
        <f t="shared" si="2"/>
        <v>402913.0800000001</v>
      </c>
      <c r="L22" s="7">
        <f t="shared" si="2"/>
        <v>404774.84</v>
      </c>
      <c r="M22" s="7">
        <f t="shared" si="2"/>
        <v>169186.81</v>
      </c>
      <c r="N22" s="7">
        <f t="shared" si="2"/>
        <v>80838.45</v>
      </c>
      <c r="O22" s="7">
        <f t="shared" si="2"/>
        <v>3399655.4199999995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2021-05-18T19:00:19Z</dcterms:modified>
  <cp:category/>
  <cp:version/>
  <cp:contentType/>
  <cp:contentStatus/>
</cp:coreProperties>
</file>