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SISTEMA'!$A$1:$O$22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<sst xmlns="http://schemas.openxmlformats.org/spreadsheetml/2006/main" count="81" uniqueCount="63">
  <si>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</si>
  <si>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</si>
  <si>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</si>
  <si>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</si>
  <si>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</si>
  <si>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</si>
  <si>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</si>
  <si>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</si>
  <si>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</si>
  <si>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</si>
  <si>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</si>
  <si>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</si>
  <si>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</si>
  <si>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</si>
  <si>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</si>
  <si>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</si>
  <si>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</si>
  <si>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</si>
  <si>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</si>
  <si>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</si>
  <si>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</si>
  <si>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</si>
  <si>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</si>
  <si>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</si>
  <si>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</si>
  <si>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</si>
  <si>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</si>
  <si>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</si>
  <si>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</si>
  <si>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</si>
  <si>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</si>
  <si>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</si>
  <si>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</si>
  <si>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</si>
  <si>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</si>
  <si>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</si>
  <si>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</si>
  <si>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</si>
  <si>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</si>
  <si>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</si>
  <si>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</si>
  <si>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</si>
  <si>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</si>
  <si>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</si>
  <si>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</si>
  <si>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</si>
  <si>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</si>
  <si>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</si>
  <si>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</si>
  <si>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</si>
  <si>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</si>
  <si>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</si>
  <si>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</si>
  <si>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</si>
  <si>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</si>
  <si>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</si>
  <si>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</si>
  <si>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</si>
  <si>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</si>
  <si>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</si>
  <si>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</si>
  <si>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</si>
  <si>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12/09/19 - VENCIMENTO 19/09/19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</si>
</sst>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47.625" style="1" customWidth="1"/>
    <col min="2" max="2" width="14.75390625" style="1" bestFit="1" customWidth="1"/>
    <col min="3" max="3" width="16.25390625" style="1" customWidth="1"/>
    <col min="4" max="4" width="14.50390625" style="1" bestFit="1" customWidth="1"/>
    <col min="5" max="5" width="15.6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5.7539062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1580164.16</v>
      </c>
      <c r="C6" s="10">
        <v>1381823.67</v>
      </c>
      <c r="D6" s="10">
        <v>1776046.48</v>
      </c>
      <c r="E6" s="10">
        <v>1019892.44</v>
      </c>
      <c r="F6" s="10">
        <v>1071319.15</v>
      </c>
      <c r="G6" s="10">
        <v>1145934.58</v>
      </c>
      <c r="H6" s="10">
        <v>992029.0900000001</v>
      </c>
      <c r="I6" s="10">
        <v>1662035.1400000001</v>
      </c>
      <c r="J6" s="10">
        <v>521475.4799999999</v>
      </c>
      <c r="K6" s="10">
        <f>SUM(B6:J6)</f>
        <v>11150720.190000001</v>
      </c>
      <c r="Q6"/>
      <c r="R6"/>
    </row>
    <row r="7" spans="1:18" ht="27" customHeight="1">
      <c r="A7" s="2" t="s">
        <v>4</v>
      </c>
      <c r="B7" s="8">
        <v>-611223.3400000002</v>
      </c>
      <c r="C7" s="8">
        <v>-548125.6199999999</v>
      </c>
      <c r="D7" s="8">
        <v>-599154.6300000001</v>
      </c>
      <c r="E7" s="8">
        <v>-420634.86</v>
      </c>
      <c r="F7" s="8">
        <v>-390610.06</v>
      </c>
      <c r="G7" s="8">
        <v>-395419.05</v>
      </c>
      <c r="H7" s="8">
        <v>-325137.3</v>
      </c>
      <c r="I7" s="8">
        <v>-674139.3300000001</v>
      </c>
      <c r="J7" s="8">
        <v>-101110.28999999998</v>
      </c>
      <c r="K7" s="8">
        <f>SUM(B7:J7)</f>
        <v>-4065554.48</v>
      </c>
      <c r="Q7"/>
      <c r="R7"/>
    </row>
    <row r="8" spans="1:11" ht="27" customHeight="1">
      <c r="A8" s="6" t="s">
        <v>5</v>
      </c>
      <c r="B8" s="7">
        <f>+B6+B7</f>
        <v>968940.8199999997</v>
      </c>
      <c r="C8" s="7">
        <f aca="true" t="shared" si="0" ref="C8:J8">+C6+C7</f>
        <v>833698.05</v>
      </c>
      <c r="D8" s="7">
        <f t="shared" si="0"/>
        <v>1176891.8499999999</v>
      </c>
      <c r="E8" s="7">
        <f t="shared" si="0"/>
        <v>599257.58</v>
      </c>
      <c r="F8" s="7">
        <f t="shared" si="0"/>
        <v>680709.0899999999</v>
      </c>
      <c r="G8" s="7">
        <f t="shared" si="0"/>
        <v>750515.53</v>
      </c>
      <c r="H8" s="7">
        <f t="shared" si="0"/>
        <v>666891.79</v>
      </c>
      <c r="I8" s="7">
        <f t="shared" si="0"/>
        <v>987895.81</v>
      </c>
      <c r="J8" s="7">
        <f t="shared" si="0"/>
        <v>420365.18999999994</v>
      </c>
      <c r="K8" s="7">
        <f>+K7+K6</f>
        <v>7085165.710000001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675412.9400000001</v>
      </c>
      <c r="C13" s="10">
        <v>463152.87000000005</v>
      </c>
      <c r="D13" s="10">
        <v>1530922.9000000001</v>
      </c>
      <c r="E13" s="10">
        <v>1267467.5699999998</v>
      </c>
      <c r="F13" s="10">
        <v>1077446.7500000002</v>
      </c>
      <c r="G13" s="10">
        <v>769405.0100000001</v>
      </c>
      <c r="H13" s="10">
        <v>348020.55</v>
      </c>
      <c r="I13" s="10">
        <v>517377.49000000005</v>
      </c>
      <c r="J13" s="10">
        <v>711498.4500000001</v>
      </c>
      <c r="K13" s="10">
        <v>936110.51</v>
      </c>
      <c r="L13" s="10">
        <f>SUM(B13:K13)</f>
        <v>8296815.04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-263014.81999999995</v>
      </c>
      <c r="C14" s="8">
        <v>-175424.89999999997</v>
      </c>
      <c r="D14" s="8">
        <v>-560321.98</v>
      </c>
      <c r="E14" s="8">
        <v>-405570.43999999994</v>
      </c>
      <c r="F14" s="8">
        <v>-382738.97</v>
      </c>
      <c r="G14" s="8">
        <v>-201569.8</v>
      </c>
      <c r="H14" s="8">
        <v>-156687.86999999997</v>
      </c>
      <c r="I14" s="8">
        <v>-88425.4</v>
      </c>
      <c r="J14" s="8">
        <v>-258230.88999999998</v>
      </c>
      <c r="K14" s="8">
        <v>-327809.67000000004</v>
      </c>
      <c r="L14" s="8">
        <f>SUM(B14:K14)</f>
        <v>-2819794.7399999998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412398.1200000001</v>
      </c>
      <c r="C15" s="7">
        <f aca="true" t="shared" si="1" ref="C15:K15">C13+C14</f>
        <v>287727.9700000001</v>
      </c>
      <c r="D15" s="7">
        <f t="shared" si="1"/>
        <v>970600.9200000002</v>
      </c>
      <c r="E15" s="7">
        <f t="shared" si="1"/>
        <v>861897.1299999999</v>
      </c>
      <c r="F15" s="7">
        <f t="shared" si="1"/>
        <v>694707.7800000003</v>
      </c>
      <c r="G15" s="7">
        <f t="shared" si="1"/>
        <v>567835.2100000002</v>
      </c>
      <c r="H15" s="7">
        <f t="shared" si="1"/>
        <v>191332.68000000002</v>
      </c>
      <c r="I15" s="7">
        <f t="shared" si="1"/>
        <v>428952.0900000001</v>
      </c>
      <c r="J15" s="7">
        <f t="shared" si="1"/>
        <v>453267.56000000006</v>
      </c>
      <c r="K15" s="7">
        <f t="shared" si="1"/>
        <v>608300.84</v>
      </c>
      <c r="L15" s="7">
        <f>+L13+L14</f>
        <v>5477020.300000001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1182233.8599999999</v>
      </c>
      <c r="C20" s="10">
        <v>879414.0299999999</v>
      </c>
      <c r="D20" s="10">
        <v>688783.4800000001</v>
      </c>
      <c r="E20" s="10">
        <v>222335.44999999998</v>
      </c>
      <c r="F20" s="10">
        <v>785447.6799999999</v>
      </c>
      <c r="G20" s="10">
        <v>996157.37</v>
      </c>
      <c r="H20" s="10">
        <v>298285.89</v>
      </c>
      <c r="I20" s="10">
        <v>854237.5599999999</v>
      </c>
      <c r="J20" s="10">
        <v>732804.79</v>
      </c>
      <c r="K20" s="10">
        <v>973632.48</v>
      </c>
      <c r="L20" s="10">
        <v>908987.91</v>
      </c>
      <c r="M20" s="10">
        <v>463652.51</v>
      </c>
      <c r="N20" s="10">
        <v>262599.41</v>
      </c>
      <c r="O20" s="10">
        <f>SUM(B20:N20)</f>
        <v>9248572.42</v>
      </c>
    </row>
    <row r="21" spans="1:15" ht="27" customHeight="1">
      <c r="A21" s="2" t="s">
        <v>4</v>
      </c>
      <c r="B21" s="8">
        <v>-71977.7</v>
      </c>
      <c r="C21" s="8">
        <v>-72850.6</v>
      </c>
      <c r="D21" s="8">
        <v>-44496.4</v>
      </c>
      <c r="E21" s="8">
        <v>-9515.9</v>
      </c>
      <c r="F21" s="8">
        <v>-43550.4</v>
      </c>
      <c r="G21" s="8">
        <v>-75619.8</v>
      </c>
      <c r="H21" s="8">
        <v>-12986</v>
      </c>
      <c r="I21" s="8">
        <v>-70137.3</v>
      </c>
      <c r="J21" s="8">
        <v>-52606.2</v>
      </c>
      <c r="K21" s="8">
        <v>-47751.5</v>
      </c>
      <c r="L21" s="8">
        <v>-44853.3</v>
      </c>
      <c r="M21" s="8">
        <v>-28044.6</v>
      </c>
      <c r="N21" s="8">
        <v>-22579.3</v>
      </c>
      <c r="O21" s="8">
        <f>SUM(B21:N21)</f>
        <v>-596969</v>
      </c>
    </row>
    <row r="22" spans="1:15" ht="27" customHeight="1">
      <c r="A22" s="6" t="s">
        <v>5</v>
      </c>
      <c r="B22" s="7">
        <f>+B20+B21</f>
        <v>1110256.16</v>
      </c>
      <c r="C22" s="7">
        <f>+C20+C21</f>
        <v>806563.4299999999</v>
      </c>
      <c r="D22" s="7">
        <f aca="true" t="shared" si="2" ref="D22:O22">+D20+D21</f>
        <v>644287.0800000001</v>
      </c>
      <c r="E22" s="7">
        <f t="shared" si="2"/>
        <v>212819.55</v>
      </c>
      <c r="F22" s="7">
        <f t="shared" si="2"/>
        <v>741897.2799999999</v>
      </c>
      <c r="G22" s="7">
        <f t="shared" si="2"/>
        <v>920537.57</v>
      </c>
      <c r="H22" s="7">
        <f t="shared" si="2"/>
        <v>285299.89</v>
      </c>
      <c r="I22" s="7">
        <f t="shared" si="2"/>
        <v>784100.2599999999</v>
      </c>
      <c r="J22" s="7">
        <f t="shared" si="2"/>
        <v>680198.5900000001</v>
      </c>
      <c r="K22" s="7">
        <f t="shared" si="2"/>
        <v>925880.98</v>
      </c>
      <c r="L22" s="7">
        <f t="shared" si="2"/>
        <v>864134.61</v>
      </c>
      <c r="M22" s="7">
        <f t="shared" si="2"/>
        <v>435607.91000000003</v>
      </c>
      <c r="N22" s="7">
        <f t="shared" si="2"/>
        <v>240020.11</v>
      </c>
      <c r="O22" s="7">
        <f t="shared" si="2"/>
        <v>8651603.42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 horizontalCentered="1"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2019-11-11T17:57:53Z</cp:lastPrinted>
  <dcterms:created xsi:type="dcterms:W3CDTF">2012-11-28T17:54:39Z</dcterms:created>
  <dcterms:modified xsi:type="dcterms:W3CDTF">2021-05-18T18:55:45Z</dcterms:modified>
  <cp:category/>
  <cp:version/>
  <cp:contentType/>
  <cp:contentStatus/>
</cp:coreProperties>
</file>