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<sst xmlns="http://schemas.openxmlformats.org/spreadsheetml/2006/main" count="81" uniqueCount="63">
  <si>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</si>
  <si>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</si>
  <si>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</si>
  <si>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</si>
  <si>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</si>
  <si>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</si>
  <si>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</si>
  <si>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</si>
  <si>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</si>
  <si>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</si>
  <si>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</si>
  <si>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</si>
  <si>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</si>
  <si>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</si>
  <si>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</si>
  <si>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</si>
  <si>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</si>
  <si>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</si>
  <si>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</si>
  <si>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</si>
  <si>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</si>
  <si>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</si>
  <si>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</si>
  <si>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</si>
  <si>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</si>
  <si>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</si>
  <si>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</si>
  <si>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</si>
  <si>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</si>
  <si>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</si>
  <si>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</si>
  <si>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</si>
  <si>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</si>
  <si>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</si>
  <si>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</si>
  <si>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</si>
  <si>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</si>
  <si>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</si>
  <si>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</si>
  <si>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</si>
  <si>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</si>
  <si>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</si>
  <si>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</si>
  <si>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</si>
  <si>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</si>
  <si>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</si>
  <si>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</si>
  <si>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</si>
  <si>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</si>
  <si>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</si>
  <si>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</si>
  <si>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</si>
  <si>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</si>
  <si>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</si>
  <si>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</si>
  <si>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</si>
  <si>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</si>
  <si>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</si>
  <si>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</si>
  <si>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</si>
  <si>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</si>
  <si>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</si>
  <si>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11/09/19 - VENCIMENTO 18/09/19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</si>
</sst>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1613196.4100000001</v>
      </c>
      <c r="C6" s="10">
        <v>1393540.5099999998</v>
      </c>
      <c r="D6" s="10">
        <v>1802963.4100000001</v>
      </c>
      <c r="E6" s="10">
        <v>1011246.81</v>
      </c>
      <c r="F6" s="10">
        <v>1084152.64</v>
      </c>
      <c r="G6" s="10">
        <v>1156437.37</v>
      </c>
      <c r="H6" s="10">
        <v>1001201.1999999998</v>
      </c>
      <c r="I6" s="10">
        <v>1678097.11</v>
      </c>
      <c r="J6" s="10">
        <v>528520.2299999999</v>
      </c>
      <c r="K6" s="10">
        <f>SUM(B6:J6)</f>
        <v>11269355.69</v>
      </c>
      <c r="Q6"/>
      <c r="R6"/>
    </row>
    <row r="7" spans="1:18" ht="27" customHeight="1">
      <c r="A7" s="2" t="s">
        <v>4</v>
      </c>
      <c r="B7" s="8">
        <v>-619507.2300000002</v>
      </c>
      <c r="C7" s="8">
        <v>-550331.8599999999</v>
      </c>
      <c r="D7" s="8">
        <v>-600725.8500000001</v>
      </c>
      <c r="E7" s="8">
        <v>-422906.91000000003</v>
      </c>
      <c r="F7" s="8">
        <v>-390730.45999999996</v>
      </c>
      <c r="G7" s="8">
        <v>-395605.33999999997</v>
      </c>
      <c r="H7" s="8">
        <v>-325838.79</v>
      </c>
      <c r="I7" s="8">
        <v>-676019.5800000001</v>
      </c>
      <c r="J7" s="8">
        <v>-101902.38999999998</v>
      </c>
      <c r="K7" s="8">
        <f>SUM(B7:J7)</f>
        <v>-4083568.41</v>
      </c>
      <c r="Q7"/>
      <c r="R7"/>
    </row>
    <row r="8" spans="1:11" ht="27" customHeight="1">
      <c r="A8" s="6" t="s">
        <v>5</v>
      </c>
      <c r="B8" s="7">
        <f>+B6+B7</f>
        <v>993689.1799999999</v>
      </c>
      <c r="C8" s="7">
        <f aca="true" t="shared" si="0" ref="C8:J8">+C6+C7</f>
        <v>843208.6499999999</v>
      </c>
      <c r="D8" s="7">
        <f t="shared" si="0"/>
        <v>1202237.56</v>
      </c>
      <c r="E8" s="7">
        <f t="shared" si="0"/>
        <v>588339.9</v>
      </c>
      <c r="F8" s="7">
        <f t="shared" si="0"/>
        <v>693422.1799999999</v>
      </c>
      <c r="G8" s="7">
        <f t="shared" si="0"/>
        <v>760832.0300000001</v>
      </c>
      <c r="H8" s="7">
        <f t="shared" si="0"/>
        <v>675362.4099999999</v>
      </c>
      <c r="I8" s="7">
        <f t="shared" si="0"/>
        <v>1002077.53</v>
      </c>
      <c r="J8" s="7">
        <f t="shared" si="0"/>
        <v>426617.83999999985</v>
      </c>
      <c r="K8" s="7">
        <f>+K7+K6</f>
        <v>7185787.279999999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703818.37</v>
      </c>
      <c r="C13" s="10">
        <v>475873.29000000004</v>
      </c>
      <c r="D13" s="10">
        <v>1547970.63</v>
      </c>
      <c r="E13" s="10">
        <v>1307448.65</v>
      </c>
      <c r="F13" s="10">
        <v>1094728.36</v>
      </c>
      <c r="G13" s="10">
        <v>796386.59</v>
      </c>
      <c r="H13" s="10">
        <v>353079.46</v>
      </c>
      <c r="I13" s="10">
        <v>529066.3100000002</v>
      </c>
      <c r="J13" s="10">
        <v>724671.97</v>
      </c>
      <c r="K13" s="10">
        <v>938540.45</v>
      </c>
      <c r="L13" s="10">
        <f>SUM(B13:K13)</f>
        <v>8471584.08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-264167.22</v>
      </c>
      <c r="C14" s="8">
        <v>-176951.39999999997</v>
      </c>
      <c r="D14" s="8">
        <v>-560790.6799999999</v>
      </c>
      <c r="E14" s="8">
        <v>-406408.93999999994</v>
      </c>
      <c r="F14" s="8">
        <v>-384729.86999999994</v>
      </c>
      <c r="G14" s="8">
        <v>-201608.5</v>
      </c>
      <c r="H14" s="8">
        <v>-157109.26999999996</v>
      </c>
      <c r="I14" s="8">
        <v>-88868.98</v>
      </c>
      <c r="J14" s="8">
        <v>-258411.49</v>
      </c>
      <c r="K14" s="8">
        <v>-328669.67000000004</v>
      </c>
      <c r="L14" s="8">
        <f>SUM(B14:K14)</f>
        <v>-2827716.0199999996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439651.15</v>
      </c>
      <c r="C15" s="7">
        <f aca="true" t="shared" si="1" ref="C15:K15">C13+C14</f>
        <v>298921.8900000001</v>
      </c>
      <c r="D15" s="7">
        <f t="shared" si="1"/>
        <v>987179.95</v>
      </c>
      <c r="E15" s="7">
        <f t="shared" si="1"/>
        <v>901039.71</v>
      </c>
      <c r="F15" s="7">
        <f t="shared" si="1"/>
        <v>709998.4900000002</v>
      </c>
      <c r="G15" s="7">
        <f t="shared" si="1"/>
        <v>594778.09</v>
      </c>
      <c r="H15" s="7">
        <f t="shared" si="1"/>
        <v>195970.19000000006</v>
      </c>
      <c r="I15" s="7">
        <f t="shared" si="1"/>
        <v>440197.3300000002</v>
      </c>
      <c r="J15" s="7">
        <f t="shared" si="1"/>
        <v>466260.48</v>
      </c>
      <c r="K15" s="7">
        <f t="shared" si="1"/>
        <v>609870.7799999999</v>
      </c>
      <c r="L15" s="7">
        <f>+L13+L14</f>
        <v>5643868.0600000005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1205050.5500000003</v>
      </c>
      <c r="C20" s="10">
        <v>891704.5399999999</v>
      </c>
      <c r="D20" s="10">
        <v>708813.42</v>
      </c>
      <c r="E20" s="10">
        <v>226913.47</v>
      </c>
      <c r="F20" s="10">
        <v>801577.8999999999</v>
      </c>
      <c r="G20" s="10">
        <v>1006362.38</v>
      </c>
      <c r="H20" s="10">
        <v>281247.21</v>
      </c>
      <c r="I20" s="10">
        <v>872517.86</v>
      </c>
      <c r="J20" s="10">
        <v>713628.5700000001</v>
      </c>
      <c r="K20" s="10">
        <v>976401.37</v>
      </c>
      <c r="L20" s="10">
        <v>913058.9</v>
      </c>
      <c r="M20" s="10">
        <v>465936.42</v>
      </c>
      <c r="N20" s="10">
        <v>263296.13</v>
      </c>
      <c r="O20" s="10">
        <f>SUM(B20:N20)</f>
        <v>9326508.720000003</v>
      </c>
    </row>
    <row r="21" spans="1:15" ht="27" customHeight="1">
      <c r="A21" s="2" t="s">
        <v>4</v>
      </c>
      <c r="B21" s="8">
        <v>-73616</v>
      </c>
      <c r="C21" s="8">
        <v>-73517.1</v>
      </c>
      <c r="D21" s="8">
        <v>-45597.2</v>
      </c>
      <c r="E21" s="8">
        <v>-9834.1</v>
      </c>
      <c r="F21" s="8">
        <v>-44186.8</v>
      </c>
      <c r="G21" s="8">
        <v>-76737.8</v>
      </c>
      <c r="H21" s="8">
        <v>-11923.9</v>
      </c>
      <c r="I21" s="8">
        <v>-71573.5</v>
      </c>
      <c r="J21" s="8">
        <v>-51901</v>
      </c>
      <c r="K21" s="8">
        <v>-47123.7</v>
      </c>
      <c r="L21" s="8">
        <v>-45455.3</v>
      </c>
      <c r="M21" s="8">
        <v>-29025</v>
      </c>
      <c r="N21" s="8">
        <v>-22794.3</v>
      </c>
      <c r="O21" s="8">
        <f>SUM(B21:N21)</f>
        <v>-603285.7000000001</v>
      </c>
    </row>
    <row r="22" spans="1:15" ht="27" customHeight="1">
      <c r="A22" s="6" t="s">
        <v>5</v>
      </c>
      <c r="B22" s="7">
        <f>+B20+B21</f>
        <v>1131434.5500000003</v>
      </c>
      <c r="C22" s="7">
        <f>+C20+C21</f>
        <v>818187.44</v>
      </c>
      <c r="D22" s="7">
        <f aca="true" t="shared" si="2" ref="D22:O22">+D20+D21</f>
        <v>663216.2200000001</v>
      </c>
      <c r="E22" s="7">
        <f t="shared" si="2"/>
        <v>217079.37</v>
      </c>
      <c r="F22" s="7">
        <f t="shared" si="2"/>
        <v>757391.0999999999</v>
      </c>
      <c r="G22" s="7">
        <f t="shared" si="2"/>
        <v>929624.58</v>
      </c>
      <c r="H22" s="7">
        <f t="shared" si="2"/>
        <v>269323.31</v>
      </c>
      <c r="I22" s="7">
        <f t="shared" si="2"/>
        <v>800944.36</v>
      </c>
      <c r="J22" s="7">
        <f t="shared" si="2"/>
        <v>661727.5700000001</v>
      </c>
      <c r="K22" s="7">
        <f t="shared" si="2"/>
        <v>929277.67</v>
      </c>
      <c r="L22" s="7">
        <f t="shared" si="2"/>
        <v>867603.6</v>
      </c>
      <c r="M22" s="7">
        <f t="shared" si="2"/>
        <v>436911.42</v>
      </c>
      <c r="N22" s="7">
        <f t="shared" si="2"/>
        <v>240501.83000000002</v>
      </c>
      <c r="O22" s="7">
        <f t="shared" si="2"/>
        <v>8723223.020000003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2021-05-18T18:54:18Z</dcterms:modified>
  <cp:category/>
  <cp:version/>
  <cp:contentType/>
  <cp:contentStatus/>
</cp:coreProperties>
</file>