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<sst xmlns="http://schemas.openxmlformats.org/spreadsheetml/2006/main" count="81" uniqueCount="63">
  <si>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</si>
  <si>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</si>
  <si>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</si>
  <si>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</si>
  <si>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</si>
  <si>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</si>
  <si>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</si>
  <si>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</si>
  <si>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</si>
  <si>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</si>
  <si>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</si>
  <si>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</si>
  <si>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</si>
  <si>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</si>
  <si>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</si>
  <si>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</si>
  <si>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</si>
  <si>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</si>
  <si>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</si>
  <si>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</si>
  <si>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</si>
  <si>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</si>
  <si>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</si>
  <si>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</si>
  <si>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</si>
  <si>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</si>
  <si>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</si>
  <si>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</si>
  <si>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</si>
  <si>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</si>
  <si>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</si>
  <si>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</si>
  <si>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</si>
  <si>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</si>
  <si>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</si>
  <si>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</si>
  <si>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</si>
  <si>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</si>
  <si>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</si>
  <si>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</si>
  <si>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</si>
  <si>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</si>
  <si>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</si>
  <si>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</si>
  <si>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</si>
  <si>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</si>
  <si>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</si>
  <si>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</si>
  <si>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</si>
  <si>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</si>
  <si>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</si>
  <si>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</si>
  <si>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</si>
  <si>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</si>
  <si>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</si>
  <si>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</si>
  <si>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</si>
  <si>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</si>
  <si>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</si>
  <si>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</si>
  <si>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</si>
  <si>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</si>
  <si>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26/11/19 - VENCIMENTO 03/12/19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</si>
</sst>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1547477.15</v>
      </c>
      <c r="C6" s="10">
        <v>1388149.3499999999</v>
      </c>
      <c r="D6" s="10">
        <v>1787132.1400000001</v>
      </c>
      <c r="E6" s="10">
        <v>1134396</v>
      </c>
      <c r="F6" s="10">
        <v>1076642.8599999999</v>
      </c>
      <c r="G6" s="10">
        <v>1124506.95</v>
      </c>
      <c r="H6" s="10">
        <v>998659.56</v>
      </c>
      <c r="I6" s="10">
        <v>1620149.8599999999</v>
      </c>
      <c r="J6" s="10">
        <v>539039.3099999999</v>
      </c>
      <c r="K6" s="10">
        <f>SUM(B6:J6)</f>
        <v>11216153.18</v>
      </c>
      <c r="Q6"/>
      <c r="R6"/>
    </row>
    <row r="7" spans="1:18" ht="27" customHeight="1">
      <c r="A7" s="2" t="s">
        <v>4</v>
      </c>
      <c r="B7" s="8">
        <v>-322302.11</v>
      </c>
      <c r="C7" s="8">
        <v>-28254.339999999997</v>
      </c>
      <c r="D7" s="8">
        <v>-608899.81</v>
      </c>
      <c r="E7" s="8">
        <v>-786851.51</v>
      </c>
      <c r="F7" s="8">
        <v>-30712.29</v>
      </c>
      <c r="G7" s="8">
        <v>-282407.53</v>
      </c>
      <c r="H7" s="8">
        <v>-95106.14000000001</v>
      </c>
      <c r="I7" s="8">
        <v>-1810.4200000000128</v>
      </c>
      <c r="J7" s="8">
        <v>42012.590000000004</v>
      </c>
      <c r="K7" s="8">
        <f>SUM(B7:J7)</f>
        <v>-2114331.56</v>
      </c>
      <c r="Q7"/>
      <c r="R7"/>
    </row>
    <row r="8" spans="1:11" ht="27" customHeight="1">
      <c r="A8" s="6" t="s">
        <v>5</v>
      </c>
      <c r="B8" s="7">
        <f>+B6+B7</f>
        <v>1225175.04</v>
      </c>
      <c r="C8" s="7">
        <f aca="true" t="shared" si="0" ref="C8:J8">+C6+C7</f>
        <v>1359895.0099999998</v>
      </c>
      <c r="D8" s="7">
        <f t="shared" si="0"/>
        <v>1178232.33</v>
      </c>
      <c r="E8" s="7">
        <f t="shared" si="0"/>
        <v>347544.49</v>
      </c>
      <c r="F8" s="7">
        <f t="shared" si="0"/>
        <v>1045930.5699999998</v>
      </c>
      <c r="G8" s="7">
        <f t="shared" si="0"/>
        <v>842099.4199999999</v>
      </c>
      <c r="H8" s="7">
        <f t="shared" si="0"/>
        <v>903553.42</v>
      </c>
      <c r="I8" s="7">
        <f t="shared" si="0"/>
        <v>1618339.44</v>
      </c>
      <c r="J8" s="7">
        <f t="shared" si="0"/>
        <v>581051.8999999999</v>
      </c>
      <c r="K8" s="7">
        <f>+K7+K6</f>
        <v>9101821.62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699847.8999999999</v>
      </c>
      <c r="C13" s="10">
        <v>455939.38</v>
      </c>
      <c r="D13" s="10">
        <v>1465478.6900000002</v>
      </c>
      <c r="E13" s="10">
        <v>1244720.5899999999</v>
      </c>
      <c r="F13" s="10">
        <v>1059816.35</v>
      </c>
      <c r="G13" s="10">
        <v>760502.3899999999</v>
      </c>
      <c r="H13" s="10">
        <v>355178.29999999993</v>
      </c>
      <c r="I13" s="10">
        <v>525168.0800000001</v>
      </c>
      <c r="J13" s="10">
        <v>690979.38</v>
      </c>
      <c r="K13" s="10">
        <v>850147.43</v>
      </c>
      <c r="L13" s="10">
        <f>SUM(B13:K13)</f>
        <v>8107778.489999999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-146339.5</v>
      </c>
      <c r="C14" s="8">
        <v>-29180.219999999998</v>
      </c>
      <c r="D14" s="8">
        <v>-46833.96000000001</v>
      </c>
      <c r="E14" s="8">
        <v>-450447</v>
      </c>
      <c r="F14" s="8">
        <v>-72987.03</v>
      </c>
      <c r="G14" s="8">
        <v>-54909.31</v>
      </c>
      <c r="H14" s="8">
        <v>151545.14</v>
      </c>
      <c r="I14" s="8">
        <v>-139970.14</v>
      </c>
      <c r="J14" s="8">
        <v>144616.59</v>
      </c>
      <c r="K14" s="8">
        <v>-21280.399999999994</v>
      </c>
      <c r="L14" s="8">
        <f>SUM(B14:K14)</f>
        <v>-665785.8300000001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553508.3999999999</v>
      </c>
      <c r="C15" s="7">
        <f>+C13+C14</f>
        <v>426759.16000000003</v>
      </c>
      <c r="D15" s="7">
        <f aca="true" t="shared" si="1" ref="D15:I15">+D13+D14</f>
        <v>1418644.7300000002</v>
      </c>
      <c r="E15" s="7">
        <f t="shared" si="1"/>
        <v>794273.5899999999</v>
      </c>
      <c r="F15" s="7">
        <f t="shared" si="1"/>
        <v>986829.3200000001</v>
      </c>
      <c r="G15" s="7">
        <f t="shared" si="1"/>
        <v>705593.0799999998</v>
      </c>
      <c r="H15" s="7">
        <f t="shared" si="1"/>
        <v>506723.43999999994</v>
      </c>
      <c r="I15" s="7">
        <f t="shared" si="1"/>
        <v>385197.94000000006</v>
      </c>
      <c r="J15" s="7">
        <f>+J13+J14</f>
        <v>835595.97</v>
      </c>
      <c r="K15" s="7">
        <f>+K13+K14</f>
        <v>828867.03</v>
      </c>
      <c r="L15" s="7">
        <f>+L13+L14</f>
        <v>7441992.659999999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1132135.0500000003</v>
      </c>
      <c r="C20" s="10">
        <v>876199.0900000001</v>
      </c>
      <c r="D20" s="10">
        <v>677708.2100000001</v>
      </c>
      <c r="E20" s="10">
        <v>202328.08</v>
      </c>
      <c r="F20" s="10">
        <v>789652.4</v>
      </c>
      <c r="G20" s="10">
        <v>1077914.6199999999</v>
      </c>
      <c r="H20" s="10">
        <v>282163.31</v>
      </c>
      <c r="I20" s="10">
        <v>839165.7799999999</v>
      </c>
      <c r="J20" s="10">
        <v>739406.5</v>
      </c>
      <c r="K20" s="10">
        <v>971043.52</v>
      </c>
      <c r="L20" s="10">
        <v>907665.9</v>
      </c>
      <c r="M20" s="10">
        <v>503900.95</v>
      </c>
      <c r="N20" s="10">
        <v>258450.41999999998</v>
      </c>
      <c r="O20" s="10">
        <f>SUM(B20:N20)</f>
        <v>9257733.83</v>
      </c>
    </row>
    <row r="21" spans="1:15" ht="27" customHeight="1">
      <c r="A21" s="2" t="s">
        <v>4</v>
      </c>
      <c r="B21" s="8">
        <v>152676.5</v>
      </c>
      <c r="C21" s="8">
        <v>98102.74</v>
      </c>
      <c r="D21" s="8">
        <v>86862.78000000001</v>
      </c>
      <c r="E21" s="8">
        <v>-120344.68</v>
      </c>
      <c r="F21" s="8">
        <v>1139922.32</v>
      </c>
      <c r="G21" s="8">
        <v>464289.88000000006</v>
      </c>
      <c r="H21" s="8">
        <v>-102086.68999999999</v>
      </c>
      <c r="I21" s="8">
        <v>174424.25</v>
      </c>
      <c r="J21" s="8">
        <v>-158602.78</v>
      </c>
      <c r="K21" s="8">
        <v>-138186.72999999998</v>
      </c>
      <c r="L21" s="8">
        <v>-96144.54</v>
      </c>
      <c r="M21" s="8">
        <v>23035.6</v>
      </c>
      <c r="N21" s="8">
        <v>29930.81</v>
      </c>
      <c r="O21" s="8">
        <f>SUM(B21:N21)</f>
        <v>1553879.4600000004</v>
      </c>
    </row>
    <row r="22" spans="1:15" ht="27" customHeight="1">
      <c r="A22" s="6" t="s">
        <v>5</v>
      </c>
      <c r="B22" s="7">
        <f>+B20+B21</f>
        <v>1284811.5500000003</v>
      </c>
      <c r="C22" s="7">
        <f>+C20+C21</f>
        <v>974301.8300000001</v>
      </c>
      <c r="D22" s="7">
        <f aca="true" t="shared" si="2" ref="D22:O22">+D20+D21</f>
        <v>764570.9900000001</v>
      </c>
      <c r="E22" s="7">
        <f t="shared" si="2"/>
        <v>81983.4</v>
      </c>
      <c r="F22" s="7">
        <f t="shared" si="2"/>
        <v>1929574.7200000002</v>
      </c>
      <c r="G22" s="7">
        <f t="shared" si="2"/>
        <v>1542204.5</v>
      </c>
      <c r="H22" s="7">
        <f t="shared" si="2"/>
        <v>180076.62</v>
      </c>
      <c r="I22" s="7">
        <f t="shared" si="2"/>
        <v>1013590.0299999999</v>
      </c>
      <c r="J22" s="7">
        <f t="shared" si="2"/>
        <v>580803.72</v>
      </c>
      <c r="K22" s="7">
        <f t="shared" si="2"/>
        <v>832856.79</v>
      </c>
      <c r="L22" s="7">
        <f t="shared" si="2"/>
        <v>811521.36</v>
      </c>
      <c r="M22" s="7">
        <f t="shared" si="2"/>
        <v>526936.55</v>
      </c>
      <c r="N22" s="7">
        <f t="shared" si="2"/>
        <v>288381.23</v>
      </c>
      <c r="O22" s="7">
        <f t="shared" si="2"/>
        <v>10811613.290000001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2019-12-03T14:36:38Z</dcterms:modified>
  <cp:category/>
  <cp:version/>
  <cp:contentType/>
  <cp:contentStatus/>
</cp:coreProperties>
</file>