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<sst xmlns="http://schemas.openxmlformats.org/spreadsheetml/2006/main" count="81" uniqueCount="63">
  <si>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</si>
  <si>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</si>
  <si>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</si>
  <si>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</si>
  <si>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</si>
  <si>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</si>
  <si>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</si>
  <si>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</si>
  <si>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</si>
  <si>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</si>
  <si>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</si>
  <si>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</si>
  <si>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</si>
  <si>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</si>
  <si>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</si>
  <si>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</si>
  <si>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</si>
  <si>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</si>
  <si>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</si>
  <si>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</si>
  <si>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</si>
  <si>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</si>
  <si>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</si>
  <si>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</si>
  <si>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</si>
  <si>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</si>
  <si>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</si>
  <si>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</si>
  <si>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</si>
  <si>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</si>
  <si>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</si>
  <si>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</si>
  <si>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</si>
  <si>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</si>
  <si>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</si>
  <si>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</si>
  <si>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</si>
  <si>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</si>
  <si>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</si>
  <si>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</si>
  <si>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</si>
  <si>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</si>
  <si>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</si>
  <si>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</si>
  <si>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</si>
  <si>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</si>
  <si>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</si>
  <si>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</si>
  <si>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</si>
  <si>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</si>
  <si>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</si>
  <si>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</si>
  <si>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</si>
  <si>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</si>
  <si>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</si>
  <si>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</si>
  <si>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</si>
  <si>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</si>
  <si>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</si>
  <si>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</si>
  <si>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</si>
  <si>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</si>
  <si>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22/11/19 - VENCIMENTO 29/11/19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</si>
</sst>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1532701.25</v>
      </c>
      <c r="C6" s="10">
        <v>1360863.0399999998</v>
      </c>
      <c r="D6" s="10">
        <v>1808953.4600000002</v>
      </c>
      <c r="E6" s="10">
        <v>1102506.1500000001</v>
      </c>
      <c r="F6" s="10">
        <v>1064165.86</v>
      </c>
      <c r="G6" s="10">
        <v>1121187.0899999999</v>
      </c>
      <c r="H6" s="10">
        <v>1028341.3400000001</v>
      </c>
      <c r="I6" s="10">
        <v>1618556.7000000002</v>
      </c>
      <c r="J6" s="10">
        <v>520519.29999999993</v>
      </c>
      <c r="K6" s="10">
        <f>SUM(B6:J6)</f>
        <v>11157794.190000001</v>
      </c>
      <c r="Q6"/>
      <c r="R6"/>
    </row>
    <row r="7" spans="1:18" ht="27" customHeight="1">
      <c r="A7" s="2" t="s">
        <v>4</v>
      </c>
      <c r="B7" s="8">
        <v>65015.65000000002</v>
      </c>
      <c r="C7" s="8">
        <v>-43739.8</v>
      </c>
      <c r="D7" s="8">
        <v>75328.79000000004</v>
      </c>
      <c r="E7" s="8">
        <v>330569.16000000003</v>
      </c>
      <c r="F7" s="8">
        <v>18902.819999999992</v>
      </c>
      <c r="G7" s="8">
        <v>-42789.22999999998</v>
      </c>
      <c r="H7" s="8">
        <v>-164895.9</v>
      </c>
      <c r="I7" s="8">
        <v>-122415.26999999999</v>
      </c>
      <c r="J7" s="8">
        <v>-92541.76000000004</v>
      </c>
      <c r="K7" s="8">
        <f>SUM(B7:J7)</f>
        <v>23434.46000000011</v>
      </c>
      <c r="Q7"/>
      <c r="R7"/>
    </row>
    <row r="8" spans="1:11" ht="27" customHeight="1">
      <c r="A8" s="6" t="s">
        <v>5</v>
      </c>
      <c r="B8" s="7">
        <f>+B6+B7</f>
        <v>1597716.9</v>
      </c>
      <c r="C8" s="7">
        <f aca="true" t="shared" si="0" ref="C8:J8">+C6+C7</f>
        <v>1317123.2399999998</v>
      </c>
      <c r="D8" s="7">
        <f t="shared" si="0"/>
        <v>1884282.2500000002</v>
      </c>
      <c r="E8" s="7">
        <f t="shared" si="0"/>
        <v>1433075.31</v>
      </c>
      <c r="F8" s="7">
        <f t="shared" si="0"/>
        <v>1083068.6800000002</v>
      </c>
      <c r="G8" s="7">
        <f t="shared" si="0"/>
        <v>1078397.8599999999</v>
      </c>
      <c r="H8" s="7">
        <f t="shared" si="0"/>
        <v>863445.4400000001</v>
      </c>
      <c r="I8" s="7">
        <f t="shared" si="0"/>
        <v>1496141.4300000002</v>
      </c>
      <c r="J8" s="7">
        <f t="shared" si="0"/>
        <v>427977.5399999999</v>
      </c>
      <c r="K8" s="7">
        <f>+K7+K6</f>
        <v>11181228.650000002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663002.16</v>
      </c>
      <c r="C13" s="10">
        <v>451855.22</v>
      </c>
      <c r="D13" s="10">
        <v>1431783.07</v>
      </c>
      <c r="E13" s="10">
        <v>1377763.63</v>
      </c>
      <c r="F13" s="10">
        <v>1131004.6400000001</v>
      </c>
      <c r="G13" s="10">
        <v>737170.24</v>
      </c>
      <c r="H13" s="10">
        <v>350249.11999999994</v>
      </c>
      <c r="I13" s="10">
        <v>517915.6400000001</v>
      </c>
      <c r="J13" s="10">
        <v>672523.6799999999</v>
      </c>
      <c r="K13" s="10">
        <v>853885.99</v>
      </c>
      <c r="L13" s="10">
        <f>SUM(B13:K13)</f>
        <v>8187153.390000001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-121839.35999999999</v>
      </c>
      <c r="C14" s="8">
        <v>226451.08</v>
      </c>
      <c r="D14" s="8">
        <v>253586.46000000002</v>
      </c>
      <c r="E14" s="8">
        <v>221741.08</v>
      </c>
      <c r="F14" s="8">
        <v>-713016.34</v>
      </c>
      <c r="G14" s="8">
        <v>133044.22999999998</v>
      </c>
      <c r="H14" s="8">
        <v>1712.1199999999953</v>
      </c>
      <c r="I14" s="8">
        <v>-166362.60000000003</v>
      </c>
      <c r="J14" s="8">
        <v>197703.8</v>
      </c>
      <c r="K14" s="8">
        <v>403643.22</v>
      </c>
      <c r="L14" s="8">
        <f>SUM(B14:K14)</f>
        <v>436663.68999999994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541162.8</v>
      </c>
      <c r="C15" s="7">
        <f>+C13+C14</f>
        <v>678306.2999999999</v>
      </c>
      <c r="D15" s="7">
        <f aca="true" t="shared" si="1" ref="D15:I15">+D13+D14</f>
        <v>1685369.53</v>
      </c>
      <c r="E15" s="7">
        <f t="shared" si="1"/>
        <v>1599504.71</v>
      </c>
      <c r="F15" s="7">
        <f t="shared" si="1"/>
        <v>417988.30000000016</v>
      </c>
      <c r="G15" s="7">
        <f t="shared" si="1"/>
        <v>870214.47</v>
      </c>
      <c r="H15" s="7">
        <f t="shared" si="1"/>
        <v>351961.23999999993</v>
      </c>
      <c r="I15" s="7">
        <f t="shared" si="1"/>
        <v>351553.04000000004</v>
      </c>
      <c r="J15" s="7">
        <f>+J13+J14</f>
        <v>870227.48</v>
      </c>
      <c r="K15" s="7">
        <f>+K13+K14</f>
        <v>1257529.21</v>
      </c>
      <c r="L15" s="7">
        <f>+L13+L14</f>
        <v>8623817.08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1161555.59</v>
      </c>
      <c r="C20" s="10">
        <v>880264.3300000001</v>
      </c>
      <c r="D20" s="10">
        <v>299250.84</v>
      </c>
      <c r="E20" s="10">
        <v>216684.99999999997</v>
      </c>
      <c r="F20" s="10">
        <v>813955.97</v>
      </c>
      <c r="G20" s="10">
        <v>1091930.6199999999</v>
      </c>
      <c r="H20" s="10">
        <v>228468.77</v>
      </c>
      <c r="I20" s="10">
        <v>837502.9099999999</v>
      </c>
      <c r="J20" s="10">
        <v>740985.0599999999</v>
      </c>
      <c r="K20" s="10">
        <v>969442.3</v>
      </c>
      <c r="L20" s="10">
        <v>896953.0700000001</v>
      </c>
      <c r="M20" s="10">
        <v>511842.75999999995</v>
      </c>
      <c r="N20" s="10">
        <v>258857.01</v>
      </c>
      <c r="O20" s="10">
        <f>SUM(B20:N20)</f>
        <v>8907694.23</v>
      </c>
    </row>
    <row r="21" spans="1:15" ht="27" customHeight="1">
      <c r="A21" s="2" t="s">
        <v>4</v>
      </c>
      <c r="B21" s="8">
        <v>939.6100000000151</v>
      </c>
      <c r="C21" s="8">
        <v>20006.229999999996</v>
      </c>
      <c r="D21" s="8">
        <v>-286323.2499999999</v>
      </c>
      <c r="E21" s="8">
        <v>4211.369999999999</v>
      </c>
      <c r="F21" s="8">
        <v>-1951.7400000000052</v>
      </c>
      <c r="G21" s="8">
        <v>-2075.459999999992</v>
      </c>
      <c r="H21" s="8">
        <v>-228468.77000000002</v>
      </c>
      <c r="I21" s="8">
        <v>-40958.670000000006</v>
      </c>
      <c r="J21" s="8">
        <v>-35041.25</v>
      </c>
      <c r="K21" s="8">
        <v>-125654.08999999998</v>
      </c>
      <c r="L21" s="8">
        <v>-7643.069999999992</v>
      </c>
      <c r="M21" s="8">
        <v>-23475.83</v>
      </c>
      <c r="N21" s="8">
        <v>-1905.5999999999985</v>
      </c>
      <c r="O21" s="8">
        <f>SUM(B21:N21)</f>
        <v>-728340.5199999998</v>
      </c>
    </row>
    <row r="22" spans="1:15" ht="27" customHeight="1">
      <c r="A22" s="6" t="s">
        <v>5</v>
      </c>
      <c r="B22" s="7">
        <f>+B20+B21</f>
        <v>1162495.2000000002</v>
      </c>
      <c r="C22" s="7">
        <f>+C20+C21</f>
        <v>900270.56</v>
      </c>
      <c r="D22" s="7">
        <f aca="true" t="shared" si="2" ref="D22:O22">+D20+D21</f>
        <v>12927.590000000142</v>
      </c>
      <c r="E22" s="7">
        <f t="shared" si="2"/>
        <v>220896.36999999997</v>
      </c>
      <c r="F22" s="7">
        <f t="shared" si="2"/>
        <v>812004.23</v>
      </c>
      <c r="G22" s="7">
        <f t="shared" si="2"/>
        <v>1089855.16</v>
      </c>
      <c r="H22" s="7">
        <f t="shared" si="2"/>
        <v>0</v>
      </c>
      <c r="I22" s="7">
        <f t="shared" si="2"/>
        <v>796544.2399999999</v>
      </c>
      <c r="J22" s="7">
        <f t="shared" si="2"/>
        <v>705943.8099999999</v>
      </c>
      <c r="K22" s="7">
        <f t="shared" si="2"/>
        <v>843788.2100000001</v>
      </c>
      <c r="L22" s="7">
        <f t="shared" si="2"/>
        <v>889310.0000000001</v>
      </c>
      <c r="M22" s="7">
        <f t="shared" si="2"/>
        <v>488366.92999999993</v>
      </c>
      <c r="N22" s="7">
        <f t="shared" si="2"/>
        <v>256951.41</v>
      </c>
      <c r="O22" s="7">
        <f t="shared" si="2"/>
        <v>8179353.710000001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2019-12-03T12:08:37Z</dcterms:modified>
  <cp:category/>
  <cp:version/>
  <cp:contentType/>
  <cp:contentStatus/>
</cp:coreProperties>
</file>