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<sst xmlns="http://schemas.openxmlformats.org/spreadsheetml/2006/main" count="81" uniqueCount="63">
  <si>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</si>
  <si>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</si>
  <si>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</si>
  <si>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</si>
  <si>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</si>
  <si>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</si>
  <si>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</si>
  <si>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</si>
  <si>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</si>
  <si>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</si>
  <si>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</si>
  <si>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</si>
  <si>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</si>
  <si>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</si>
  <si>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</si>
  <si>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</si>
  <si>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</si>
  <si>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</si>
  <si>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</si>
  <si>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</si>
  <si>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</si>
  <si>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</si>
  <si>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</si>
  <si>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</si>
  <si>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</si>
  <si>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</si>
  <si>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</si>
  <si>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</si>
  <si>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</si>
  <si>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</si>
  <si>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</si>
  <si>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</si>
  <si>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</si>
  <si>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</si>
  <si>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</si>
  <si>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</si>
  <si>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</si>
  <si>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</si>
  <si>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</si>
  <si>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</si>
  <si>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</si>
  <si>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</si>
  <si>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</si>
  <si>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</si>
  <si>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</si>
  <si>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</si>
  <si>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</si>
  <si>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</si>
  <si>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</si>
  <si>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</si>
  <si>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</si>
  <si>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</si>
  <si>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</si>
  <si>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</si>
  <si>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</si>
  <si>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</si>
  <si>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</si>
  <si>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</si>
  <si>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</si>
  <si>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</si>
  <si>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</si>
  <si>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</si>
  <si>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17/11/19 - VENCIMENTO 25/11/19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</si>
</sst>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449733.45999999996</v>
      </c>
      <c r="C6" s="10">
        <v>382498.14999999997</v>
      </c>
      <c r="D6" s="10">
        <v>523963.68999999994</v>
      </c>
      <c r="E6" s="10">
        <v>293864.38999999996</v>
      </c>
      <c r="F6" s="10">
        <v>347321.47</v>
      </c>
      <c r="G6" s="10">
        <v>362707.99</v>
      </c>
      <c r="H6" s="10">
        <v>337904.29</v>
      </c>
      <c r="I6" s="10">
        <v>532519.69</v>
      </c>
      <c r="J6" s="10">
        <v>124060.68000000002</v>
      </c>
      <c r="K6" s="10">
        <f>SUM(B6:J6)</f>
        <v>3354573.8099999996</v>
      </c>
      <c r="Q6"/>
      <c r="R6"/>
    </row>
    <row r="7" spans="1:18" ht="27" customHeight="1">
      <c r="A7" s="2" t="s">
        <v>4</v>
      </c>
      <c r="B7" s="8">
        <v>-41396.1</v>
      </c>
      <c r="C7" s="8">
        <v>-40927.4</v>
      </c>
      <c r="D7" s="8">
        <v>-61475.66</v>
      </c>
      <c r="E7" s="8">
        <v>-26083.8</v>
      </c>
      <c r="F7" s="8">
        <v>-30233.3</v>
      </c>
      <c r="G7" s="8">
        <v>-24475.6</v>
      </c>
      <c r="H7" s="8">
        <v>-18404</v>
      </c>
      <c r="I7" s="8">
        <v>-49604.8</v>
      </c>
      <c r="J7" s="8">
        <v>-19728.38</v>
      </c>
      <c r="K7" s="8">
        <f>SUM(B7:J7)</f>
        <v>-312329.04</v>
      </c>
      <c r="Q7"/>
      <c r="R7"/>
    </row>
    <row r="8" spans="1:11" ht="27" customHeight="1">
      <c r="A8" s="6" t="s">
        <v>5</v>
      </c>
      <c r="B8" s="7">
        <f>+B6+B7</f>
        <v>408337.36</v>
      </c>
      <c r="C8" s="7">
        <f aca="true" t="shared" si="0" ref="C8:J8">+C6+C7</f>
        <v>341570.74999999994</v>
      </c>
      <c r="D8" s="7">
        <f t="shared" si="0"/>
        <v>462488.0299999999</v>
      </c>
      <c r="E8" s="7">
        <f t="shared" si="0"/>
        <v>267780.58999999997</v>
      </c>
      <c r="F8" s="7">
        <f t="shared" si="0"/>
        <v>317088.17</v>
      </c>
      <c r="G8" s="7">
        <f t="shared" si="0"/>
        <v>338232.39</v>
      </c>
      <c r="H8" s="7">
        <f t="shared" si="0"/>
        <v>319500.29</v>
      </c>
      <c r="I8" s="7">
        <f t="shared" si="0"/>
        <v>482914.88999999996</v>
      </c>
      <c r="J8" s="7">
        <f t="shared" si="0"/>
        <v>104332.30000000002</v>
      </c>
      <c r="K8" s="7">
        <f>+K7+K6</f>
        <v>3042244.7699999996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140736.29</v>
      </c>
      <c r="C13" s="10">
        <v>118350.03</v>
      </c>
      <c r="D13" s="10">
        <v>446582.91</v>
      </c>
      <c r="E13" s="10">
        <v>372501.95999999996</v>
      </c>
      <c r="F13" s="10">
        <v>346435.82999999996</v>
      </c>
      <c r="G13" s="10">
        <v>186628.66999999998</v>
      </c>
      <c r="H13" s="10">
        <v>99790.15000000001</v>
      </c>
      <c r="I13" s="10">
        <v>153328.18999999997</v>
      </c>
      <c r="J13" s="10">
        <v>137563.88999999998</v>
      </c>
      <c r="K13" s="10">
        <v>249406.34999999998</v>
      </c>
      <c r="L13" s="10">
        <f>SUM(B13:K13)</f>
        <v>2251324.2699999996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-29113.85</v>
      </c>
      <c r="C14" s="8">
        <v>-12848.4</v>
      </c>
      <c r="D14" s="8">
        <v>-42931.2</v>
      </c>
      <c r="E14" s="8">
        <v>-37362.8</v>
      </c>
      <c r="F14" s="8">
        <v>-34404.3</v>
      </c>
      <c r="G14" s="8">
        <v>-16907.6</v>
      </c>
      <c r="H14" s="8">
        <v>-16144.560000000001</v>
      </c>
      <c r="I14" s="8">
        <v>-14112.6</v>
      </c>
      <c r="J14" s="8">
        <v>-10698.4</v>
      </c>
      <c r="K14" s="8">
        <v>-23736</v>
      </c>
      <c r="L14" s="8">
        <f>SUM(B14:K14)</f>
        <v>-238259.71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111622.44</v>
      </c>
      <c r="C15" s="7">
        <f>+C13+C14</f>
        <v>105501.63</v>
      </c>
      <c r="D15" s="7">
        <f aca="true" t="shared" si="1" ref="D15:I15">+D13+D14</f>
        <v>403651.70999999996</v>
      </c>
      <c r="E15" s="7">
        <f t="shared" si="1"/>
        <v>335139.16</v>
      </c>
      <c r="F15" s="7">
        <f t="shared" si="1"/>
        <v>312031.52999999997</v>
      </c>
      <c r="G15" s="7">
        <f t="shared" si="1"/>
        <v>169721.06999999998</v>
      </c>
      <c r="H15" s="7">
        <f t="shared" si="1"/>
        <v>83645.59000000001</v>
      </c>
      <c r="I15" s="7">
        <f t="shared" si="1"/>
        <v>139215.58999999997</v>
      </c>
      <c r="J15" s="7">
        <f>+J13+J14</f>
        <v>126865.48999999999</v>
      </c>
      <c r="K15" s="7">
        <f>+K13+K14</f>
        <v>225670.34999999998</v>
      </c>
      <c r="L15" s="7">
        <f>+L13+L14</f>
        <v>2013064.5599999996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441604.4799999999</v>
      </c>
      <c r="C20" s="10">
        <v>320993.81999999995</v>
      </c>
      <c r="D20" s="10">
        <v>274697.74999999994</v>
      </c>
      <c r="E20" s="10">
        <v>75619.66</v>
      </c>
      <c r="F20" s="10">
        <v>328724.84</v>
      </c>
      <c r="G20" s="10">
        <v>408867.74999999994</v>
      </c>
      <c r="H20" s="10">
        <v>72767.43000000001</v>
      </c>
      <c r="I20" s="10">
        <v>303510.49</v>
      </c>
      <c r="J20" s="10">
        <v>323302.17999999993</v>
      </c>
      <c r="K20" s="10">
        <v>424193.44000000006</v>
      </c>
      <c r="L20" s="10">
        <v>412586.58</v>
      </c>
      <c r="M20" s="10">
        <v>191913.46</v>
      </c>
      <c r="N20" s="10">
        <v>85214.38</v>
      </c>
      <c r="O20" s="10">
        <f>SUM(B20:N20)</f>
        <v>3663996.2599999993</v>
      </c>
    </row>
    <row r="21" spans="1:15" ht="27" customHeight="1">
      <c r="A21" s="2" t="s">
        <v>4</v>
      </c>
      <c r="B21" s="8">
        <v>-46061.6</v>
      </c>
      <c r="C21" s="8">
        <v>-40067.4</v>
      </c>
      <c r="D21" s="8">
        <v>-31755.5</v>
      </c>
      <c r="E21" s="8">
        <v>-4876.2</v>
      </c>
      <c r="F21" s="8">
        <v>-30818.1</v>
      </c>
      <c r="G21" s="8">
        <v>-50168.1</v>
      </c>
      <c r="H21" s="8">
        <v>-4721.4</v>
      </c>
      <c r="I21" s="8">
        <v>-42324.9</v>
      </c>
      <c r="J21" s="8">
        <v>-36403.8</v>
      </c>
      <c r="K21" s="8">
        <v>-53664</v>
      </c>
      <c r="L21" s="8">
        <v>-32443.5</v>
      </c>
      <c r="M21" s="8">
        <v>-13635.3</v>
      </c>
      <c r="N21" s="8">
        <v>-8677.4</v>
      </c>
      <c r="O21" s="8">
        <f>SUM(B21:N21)</f>
        <v>-395617.2</v>
      </c>
    </row>
    <row r="22" spans="1:15" ht="27" customHeight="1">
      <c r="A22" s="6" t="s">
        <v>5</v>
      </c>
      <c r="B22" s="7">
        <f>+B20+B21</f>
        <v>395542.87999999995</v>
      </c>
      <c r="C22" s="7">
        <f>+C20+C21</f>
        <v>280926.4199999999</v>
      </c>
      <c r="D22" s="7">
        <f aca="true" t="shared" si="2" ref="D22:O22">+D20+D21</f>
        <v>242942.24999999994</v>
      </c>
      <c r="E22" s="7">
        <f t="shared" si="2"/>
        <v>70743.46</v>
      </c>
      <c r="F22" s="7">
        <f t="shared" si="2"/>
        <v>297906.74000000005</v>
      </c>
      <c r="G22" s="7">
        <f t="shared" si="2"/>
        <v>358699.64999999997</v>
      </c>
      <c r="H22" s="7">
        <f t="shared" si="2"/>
        <v>68046.03000000001</v>
      </c>
      <c r="I22" s="7">
        <f t="shared" si="2"/>
        <v>261185.59</v>
      </c>
      <c r="J22" s="7">
        <f t="shared" si="2"/>
        <v>286898.37999999995</v>
      </c>
      <c r="K22" s="7">
        <f t="shared" si="2"/>
        <v>370529.44000000006</v>
      </c>
      <c r="L22" s="7">
        <f t="shared" si="2"/>
        <v>380143.08</v>
      </c>
      <c r="M22" s="7">
        <f t="shared" si="2"/>
        <v>178278.16</v>
      </c>
      <c r="N22" s="7">
        <f t="shared" si="2"/>
        <v>76536.98000000001</v>
      </c>
      <c r="O22" s="7">
        <f t="shared" si="2"/>
        <v>3268379.059999999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2019-11-22T18:19:39Z</dcterms:modified>
  <cp:category/>
  <cp:version/>
  <cp:contentType/>
  <cp:contentStatus/>
</cp:coreProperties>
</file>