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<sst xmlns="http://schemas.openxmlformats.org/spreadsheetml/2006/main" count="81" uniqueCount="63">
  <si>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</si>
  <si>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</si>
  <si>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</si>
  <si>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</si>
  <si>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</si>
  <si>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</si>
  <si>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</si>
  <si>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</si>
  <si>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</si>
  <si>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</si>
  <si>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</si>
  <si>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</si>
  <si>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</si>
  <si>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</si>
  <si>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</si>
  <si>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</si>
  <si>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</si>
  <si>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</si>
  <si>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</si>
  <si>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</si>
  <si>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</si>
  <si>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</si>
  <si>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</si>
  <si>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</si>
  <si>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</si>
  <si>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</si>
  <si>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</si>
  <si>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</si>
  <si>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</si>
  <si>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</si>
  <si>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</si>
  <si>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</si>
  <si>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</si>
  <si>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</si>
  <si>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</si>
  <si>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</si>
  <si>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</si>
  <si>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</si>
  <si>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</si>
  <si>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</si>
  <si>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</si>
  <si>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</si>
  <si>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</si>
  <si>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</si>
  <si>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</si>
  <si>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</si>
  <si>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</si>
  <si>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</si>
  <si>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</si>
  <si>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</si>
  <si>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</si>
  <si>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</si>
  <si>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</si>
  <si>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</si>
  <si>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</si>
  <si>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</si>
  <si>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</si>
  <si>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</si>
  <si>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</si>
  <si>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</si>
  <si>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</si>
  <si>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</si>
  <si>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16/11/19 - VENCIMENTO 25/11/19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</si>
</sst>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4.62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778029.29</v>
      </c>
      <c r="C6" s="10">
        <v>650237.29</v>
      </c>
      <c r="D6" s="10">
        <v>975804.21</v>
      </c>
      <c r="E6" s="10">
        <v>532551.26</v>
      </c>
      <c r="F6" s="10">
        <v>524878.78</v>
      </c>
      <c r="G6" s="10">
        <v>591553</v>
      </c>
      <c r="H6" s="10">
        <v>562032.4000000001</v>
      </c>
      <c r="I6" s="10">
        <v>819087.62</v>
      </c>
      <c r="J6" s="10">
        <v>180435.38000000003</v>
      </c>
      <c r="K6" s="10">
        <f>SUM(B6:J6)</f>
        <v>5614609.23</v>
      </c>
      <c r="Q6"/>
      <c r="R6"/>
    </row>
    <row r="7" spans="1:18" ht="27" customHeight="1">
      <c r="A7" s="2" t="s">
        <v>4</v>
      </c>
      <c r="B7" s="8">
        <v>-69827.7</v>
      </c>
      <c r="C7" s="8">
        <v>-72257.2</v>
      </c>
      <c r="D7" s="8">
        <v>-95101.66</v>
      </c>
      <c r="E7" s="8">
        <v>-47545.1</v>
      </c>
      <c r="F7" s="8">
        <v>-41787.4</v>
      </c>
      <c r="G7" s="8">
        <v>-34417.2</v>
      </c>
      <c r="H7" s="8">
        <v>-28771.3</v>
      </c>
      <c r="I7" s="8">
        <v>-76088.5</v>
      </c>
      <c r="J7" s="8">
        <v>-18640.48</v>
      </c>
      <c r="K7" s="8">
        <f>SUM(B7:J7)</f>
        <v>-484436.54</v>
      </c>
      <c r="Q7"/>
      <c r="R7"/>
    </row>
    <row r="8" spans="1:11" ht="27" customHeight="1">
      <c r="A8" s="6" t="s">
        <v>5</v>
      </c>
      <c r="B8" s="7">
        <f>+B6+B7</f>
        <v>708201.5900000001</v>
      </c>
      <c r="C8" s="7">
        <f aca="true" t="shared" si="0" ref="C8:J8">+C6+C7</f>
        <v>577980.0900000001</v>
      </c>
      <c r="D8" s="7">
        <f t="shared" si="0"/>
        <v>880702.5499999999</v>
      </c>
      <c r="E8" s="7">
        <f t="shared" si="0"/>
        <v>485006.16000000003</v>
      </c>
      <c r="F8" s="7">
        <f t="shared" si="0"/>
        <v>483091.38</v>
      </c>
      <c r="G8" s="7">
        <f t="shared" si="0"/>
        <v>557135.8</v>
      </c>
      <c r="H8" s="7">
        <f t="shared" si="0"/>
        <v>533261.1000000001</v>
      </c>
      <c r="I8" s="7">
        <f t="shared" si="0"/>
        <v>742999.12</v>
      </c>
      <c r="J8" s="7">
        <f t="shared" si="0"/>
        <v>161794.90000000002</v>
      </c>
      <c r="K8" s="7">
        <f>+K7+K6</f>
        <v>5130172.69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313504.58999999997</v>
      </c>
      <c r="C13" s="10">
        <v>222934.98</v>
      </c>
      <c r="D13" s="10">
        <v>722976.43</v>
      </c>
      <c r="E13" s="10">
        <v>662402.2300000001</v>
      </c>
      <c r="F13" s="10">
        <v>566038.27</v>
      </c>
      <c r="G13" s="10">
        <v>327791.72000000003</v>
      </c>
      <c r="H13" s="10">
        <v>146697.94</v>
      </c>
      <c r="I13" s="10">
        <v>246070.47999999998</v>
      </c>
      <c r="J13" s="10">
        <v>234202.53999999998</v>
      </c>
      <c r="K13" s="10">
        <v>398149.01000000007</v>
      </c>
      <c r="L13" s="10">
        <f>SUM(B13:K13)</f>
        <v>3840768.1900000004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-40870.05</v>
      </c>
      <c r="C14" s="8">
        <v>-24897</v>
      </c>
      <c r="D14" s="8">
        <v>-68524.8</v>
      </c>
      <c r="E14" s="8">
        <v>-63059.6</v>
      </c>
      <c r="F14" s="8">
        <v>-49609.1</v>
      </c>
      <c r="G14" s="8">
        <v>-30121.5</v>
      </c>
      <c r="H14" s="8">
        <v>-18982.56</v>
      </c>
      <c r="I14" s="8">
        <v>-19040.4</v>
      </c>
      <c r="J14" s="8">
        <v>-18279.3</v>
      </c>
      <c r="K14" s="8">
        <v>-38063.6</v>
      </c>
      <c r="L14" s="8">
        <f>SUM(B14:K14)</f>
        <v>-371447.91000000003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272634.54</v>
      </c>
      <c r="C15" s="7">
        <f>+C13+C14</f>
        <v>198037.98</v>
      </c>
      <c r="D15" s="7">
        <f aca="true" t="shared" si="1" ref="D15:I15">+D13+D14</f>
        <v>654451.63</v>
      </c>
      <c r="E15" s="7">
        <f t="shared" si="1"/>
        <v>599342.6300000001</v>
      </c>
      <c r="F15" s="7">
        <f t="shared" si="1"/>
        <v>516429.17000000004</v>
      </c>
      <c r="G15" s="7">
        <f t="shared" si="1"/>
        <v>297670.22000000003</v>
      </c>
      <c r="H15" s="7">
        <f t="shared" si="1"/>
        <v>127715.38</v>
      </c>
      <c r="I15" s="7">
        <f t="shared" si="1"/>
        <v>227030.08</v>
      </c>
      <c r="J15" s="7">
        <f>+J13+J14</f>
        <v>215923.24</v>
      </c>
      <c r="K15" s="7">
        <f>+K13+K14</f>
        <v>360085.4100000001</v>
      </c>
      <c r="L15" s="7">
        <f>+L13+L14</f>
        <v>3469320.2800000003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711146.5</v>
      </c>
      <c r="C20" s="10">
        <v>526822.4099999999</v>
      </c>
      <c r="D20" s="10">
        <v>460363.07999999996</v>
      </c>
      <c r="E20" s="10">
        <v>127621.27999999998</v>
      </c>
      <c r="F20" s="10">
        <v>490034.63</v>
      </c>
      <c r="G20" s="10">
        <v>662126.49</v>
      </c>
      <c r="H20" s="10">
        <v>139359.64</v>
      </c>
      <c r="I20" s="10">
        <v>510606.66000000003</v>
      </c>
      <c r="J20" s="10">
        <v>480847.72</v>
      </c>
      <c r="K20" s="10">
        <v>626120.6800000002</v>
      </c>
      <c r="L20" s="10">
        <v>631680.94</v>
      </c>
      <c r="M20" s="10">
        <v>286264.51</v>
      </c>
      <c r="N20" s="10">
        <v>142041.79</v>
      </c>
      <c r="O20" s="10">
        <f>SUM(B20:N20)</f>
        <v>5795036.329999999</v>
      </c>
    </row>
    <row r="21" spans="1:15" ht="27" customHeight="1">
      <c r="A21" s="2" t="s">
        <v>4</v>
      </c>
      <c r="B21" s="8">
        <v>-67101.5</v>
      </c>
      <c r="C21" s="8">
        <v>-64336.6</v>
      </c>
      <c r="D21" s="8">
        <v>-50391.7</v>
      </c>
      <c r="E21" s="8">
        <v>-8204.4</v>
      </c>
      <c r="F21" s="8">
        <v>-41671.3</v>
      </c>
      <c r="G21" s="8">
        <v>-73044.1</v>
      </c>
      <c r="H21" s="8">
        <v>-9094.5</v>
      </c>
      <c r="I21" s="8">
        <v>-64637.6</v>
      </c>
      <c r="J21" s="8">
        <v>-50430.4</v>
      </c>
      <c r="K21" s="8">
        <v>-62874.6</v>
      </c>
      <c r="L21" s="8">
        <v>-48112.7</v>
      </c>
      <c r="M21" s="8">
        <v>-20214.3</v>
      </c>
      <c r="N21" s="8">
        <v>-16146.5</v>
      </c>
      <c r="O21" s="8">
        <f>SUM(B21:N21)</f>
        <v>-576260.2</v>
      </c>
    </row>
    <row r="22" spans="1:15" ht="27" customHeight="1">
      <c r="A22" s="6" t="s">
        <v>5</v>
      </c>
      <c r="B22" s="7">
        <f>+B20+B21</f>
        <v>644045</v>
      </c>
      <c r="C22" s="7">
        <f>+C20+C21</f>
        <v>462485.80999999994</v>
      </c>
      <c r="D22" s="7">
        <f aca="true" t="shared" si="2" ref="D22:O22">+D20+D21</f>
        <v>409971.37999999995</v>
      </c>
      <c r="E22" s="7">
        <f t="shared" si="2"/>
        <v>119416.87999999999</v>
      </c>
      <c r="F22" s="7">
        <f t="shared" si="2"/>
        <v>448363.33</v>
      </c>
      <c r="G22" s="7">
        <f t="shared" si="2"/>
        <v>589082.39</v>
      </c>
      <c r="H22" s="7">
        <f t="shared" si="2"/>
        <v>130265.14000000001</v>
      </c>
      <c r="I22" s="7">
        <f t="shared" si="2"/>
        <v>445969.06000000006</v>
      </c>
      <c r="J22" s="7">
        <f t="shared" si="2"/>
        <v>430417.31999999995</v>
      </c>
      <c r="K22" s="7">
        <f t="shared" si="2"/>
        <v>563246.0800000002</v>
      </c>
      <c r="L22" s="7">
        <f t="shared" si="2"/>
        <v>583568.24</v>
      </c>
      <c r="M22" s="7">
        <f t="shared" si="2"/>
        <v>266050.21</v>
      </c>
      <c r="N22" s="7">
        <f t="shared" si="2"/>
        <v>125895.29000000001</v>
      </c>
      <c r="O22" s="7">
        <f t="shared" si="2"/>
        <v>5218776.129999999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2019-11-22T18:18:10Z</dcterms:modified>
  <cp:category/>
  <cp:version/>
  <cp:contentType/>
  <cp:contentStatus/>
</cp:coreProperties>
</file>