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<sst xmlns="http://schemas.openxmlformats.org/spreadsheetml/2006/main" count="81" uniqueCount="63">
  <si>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</si>
  <si>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</si>
  <si>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</si>
  <si>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</si>
  <si>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</si>
  <si>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</si>
  <si>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</si>
  <si>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</si>
  <si>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</si>
  <si>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</si>
  <si>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</si>
  <si>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</si>
  <si>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</si>
  <si>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</si>
  <si>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</si>
  <si>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</si>
  <si>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</si>
  <si>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</si>
  <si>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</si>
  <si>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</si>
  <si>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</si>
  <si>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</si>
  <si>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</si>
  <si>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</si>
  <si>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</si>
  <si>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</si>
  <si>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</si>
  <si>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</si>
  <si>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</si>
  <si>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</si>
  <si>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</si>
  <si>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</si>
  <si>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</si>
  <si>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</si>
  <si>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</si>
  <si>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</si>
  <si>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</si>
  <si>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</si>
  <si>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</si>
  <si>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</si>
  <si>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</si>
  <si>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</si>
  <si>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</si>
  <si>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</si>
  <si>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</si>
  <si>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</si>
  <si>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</si>
  <si>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</si>
  <si>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</si>
  <si>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</si>
  <si>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</si>
  <si>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</si>
  <si>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</si>
  <si>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</si>
  <si>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</si>
  <si>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</si>
  <si>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</si>
  <si>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</si>
  <si>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</si>
  <si>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</si>
  <si>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</si>
  <si>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</si>
  <si>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15/11/19 - VENCIMENTO 25/11/19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</si>
</sst>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536292.07</v>
      </c>
      <c r="C6" s="10">
        <v>452060.26999999996</v>
      </c>
      <c r="D6" s="10">
        <v>655443.5099999999</v>
      </c>
      <c r="E6" s="10">
        <v>363793.20999999996</v>
      </c>
      <c r="F6" s="10">
        <v>375552.44999999995</v>
      </c>
      <c r="G6" s="10">
        <v>438719.26999999996</v>
      </c>
      <c r="H6" s="10">
        <v>392401.24999999994</v>
      </c>
      <c r="I6" s="10">
        <v>621863.6799999999</v>
      </c>
      <c r="J6" s="10">
        <v>141109.85000000003</v>
      </c>
      <c r="K6" s="10">
        <f>SUM(B6:J6)</f>
        <v>3977235.56</v>
      </c>
      <c r="Q6"/>
      <c r="R6"/>
    </row>
    <row r="7" spans="1:18" ht="27" customHeight="1">
      <c r="A7" s="2" t="s">
        <v>4</v>
      </c>
      <c r="B7" s="8">
        <v>-48946.9</v>
      </c>
      <c r="C7" s="8">
        <v>-42286.2</v>
      </c>
      <c r="D7" s="8">
        <v>-67590.26</v>
      </c>
      <c r="E7" s="8">
        <v>-31729.7</v>
      </c>
      <c r="F7" s="8">
        <v>-30297.8</v>
      </c>
      <c r="G7" s="8">
        <v>-27554.4</v>
      </c>
      <c r="H7" s="8">
        <v>-20390.6</v>
      </c>
      <c r="I7" s="8">
        <v>-53595.2</v>
      </c>
      <c r="J7" s="8">
        <v>-11592.78</v>
      </c>
      <c r="K7" s="8">
        <f>SUM(B7:J7)</f>
        <v>-333983.84</v>
      </c>
      <c r="Q7"/>
      <c r="R7"/>
    </row>
    <row r="8" spans="1:11" ht="27" customHeight="1">
      <c r="A8" s="6" t="s">
        <v>5</v>
      </c>
      <c r="B8" s="7">
        <f>+B6+B7</f>
        <v>487345.1699999999</v>
      </c>
      <c r="C8" s="7">
        <f aca="true" t="shared" si="0" ref="C8:J8">+C6+C7</f>
        <v>409774.06999999995</v>
      </c>
      <c r="D8" s="7">
        <f t="shared" si="0"/>
        <v>587853.2499999999</v>
      </c>
      <c r="E8" s="7">
        <f t="shared" si="0"/>
        <v>332063.50999999995</v>
      </c>
      <c r="F8" s="7">
        <f t="shared" si="0"/>
        <v>345254.64999999997</v>
      </c>
      <c r="G8" s="7">
        <f t="shared" si="0"/>
        <v>411164.86999999994</v>
      </c>
      <c r="H8" s="7">
        <f t="shared" si="0"/>
        <v>372010.64999999997</v>
      </c>
      <c r="I8" s="7">
        <f t="shared" si="0"/>
        <v>568268.48</v>
      </c>
      <c r="J8" s="7">
        <f t="shared" si="0"/>
        <v>129517.07000000004</v>
      </c>
      <c r="K8" s="7">
        <f>+K7+K6</f>
        <v>3643251.72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166321.16</v>
      </c>
      <c r="C13" s="10">
        <v>150346.4</v>
      </c>
      <c r="D13" s="10">
        <v>525347.75</v>
      </c>
      <c r="E13" s="10">
        <v>475364.82999999996</v>
      </c>
      <c r="F13" s="10">
        <v>379192.51999999996</v>
      </c>
      <c r="G13" s="10">
        <v>215016.55000000002</v>
      </c>
      <c r="H13" s="10">
        <v>105794.22</v>
      </c>
      <c r="I13" s="10">
        <v>172748.86</v>
      </c>
      <c r="J13" s="10">
        <v>162347.27</v>
      </c>
      <c r="K13" s="10">
        <v>282877.32</v>
      </c>
      <c r="L13" s="10">
        <f>SUM(B13:K13)</f>
        <v>2635356.88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-30330.75</v>
      </c>
      <c r="C14" s="8">
        <v>-16387.3</v>
      </c>
      <c r="D14" s="8">
        <v>-49050.1</v>
      </c>
      <c r="E14" s="8">
        <v>-45339.3</v>
      </c>
      <c r="F14" s="8">
        <v>-34662.3</v>
      </c>
      <c r="G14" s="8">
        <v>-20360.5</v>
      </c>
      <c r="H14" s="8">
        <v>-16755.16</v>
      </c>
      <c r="I14" s="8">
        <v>-13123.6</v>
      </c>
      <c r="J14" s="8">
        <v>-12349.6</v>
      </c>
      <c r="K14" s="8">
        <v>-25499</v>
      </c>
      <c r="L14" s="8">
        <f>SUM(B14:K14)</f>
        <v>-263857.61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135990.41</v>
      </c>
      <c r="C15" s="7">
        <f>+C13+C14</f>
        <v>133959.1</v>
      </c>
      <c r="D15" s="7">
        <f aca="true" t="shared" si="1" ref="D15:I15">+D13+D14</f>
        <v>476297.65</v>
      </c>
      <c r="E15" s="7">
        <f t="shared" si="1"/>
        <v>430025.52999999997</v>
      </c>
      <c r="F15" s="7">
        <f t="shared" si="1"/>
        <v>344530.22</v>
      </c>
      <c r="G15" s="7">
        <f t="shared" si="1"/>
        <v>194656.05000000002</v>
      </c>
      <c r="H15" s="7">
        <f t="shared" si="1"/>
        <v>89039.06</v>
      </c>
      <c r="I15" s="7">
        <f t="shared" si="1"/>
        <v>159625.25999999998</v>
      </c>
      <c r="J15" s="7">
        <f>+J13+J14</f>
        <v>149997.66999999998</v>
      </c>
      <c r="K15" s="7">
        <f>+K13+K14</f>
        <v>257378.32</v>
      </c>
      <c r="L15" s="7">
        <f>+L13+L14</f>
        <v>2371499.27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527094.3200000001</v>
      </c>
      <c r="C20" s="10">
        <v>369236.52999999997</v>
      </c>
      <c r="D20" s="10">
        <v>335360.08999999997</v>
      </c>
      <c r="E20" s="10">
        <v>83682.84000000001</v>
      </c>
      <c r="F20" s="10">
        <v>361010.47</v>
      </c>
      <c r="G20" s="10">
        <v>472207.55</v>
      </c>
      <c r="H20" s="10">
        <v>100388.65</v>
      </c>
      <c r="I20" s="10">
        <v>333079.25</v>
      </c>
      <c r="J20" s="10">
        <v>340532.97</v>
      </c>
      <c r="K20" s="10">
        <v>474432.74000000005</v>
      </c>
      <c r="L20" s="10">
        <v>445614.09</v>
      </c>
      <c r="M20" s="10">
        <v>210101.84</v>
      </c>
      <c r="N20" s="10">
        <v>101340.67</v>
      </c>
      <c r="O20" s="10">
        <f>SUM(B20:N20)</f>
        <v>4154082.01</v>
      </c>
    </row>
    <row r="21" spans="1:15" ht="27" customHeight="1">
      <c r="A21" s="2" t="s">
        <v>4</v>
      </c>
      <c r="B21" s="8">
        <v>-51995.6</v>
      </c>
      <c r="C21" s="8">
        <v>-43851.4</v>
      </c>
      <c r="D21" s="8">
        <v>-120921.78</v>
      </c>
      <c r="E21" s="8">
        <v>-5138.5</v>
      </c>
      <c r="F21" s="8">
        <v>-31218</v>
      </c>
      <c r="G21" s="8">
        <v>-56325.7</v>
      </c>
      <c r="H21" s="8">
        <v>-5899.6</v>
      </c>
      <c r="I21" s="8">
        <v>-45717.6</v>
      </c>
      <c r="J21" s="8">
        <v>-37577.7</v>
      </c>
      <c r="K21" s="8">
        <v>-40011.5</v>
      </c>
      <c r="L21" s="8">
        <v>-33294.9</v>
      </c>
      <c r="M21" s="8">
        <v>-14405</v>
      </c>
      <c r="N21" s="8">
        <v>-10818.8</v>
      </c>
      <c r="O21" s="8">
        <f>SUM(B21:N21)</f>
        <v>-497176.07999999996</v>
      </c>
    </row>
    <row r="22" spans="1:15" ht="27" customHeight="1">
      <c r="A22" s="6" t="s">
        <v>5</v>
      </c>
      <c r="B22" s="7">
        <f>+B20+B21</f>
        <v>475098.7200000001</v>
      </c>
      <c r="C22" s="7">
        <f>+C20+C21</f>
        <v>325385.12999999995</v>
      </c>
      <c r="D22" s="7">
        <f aca="true" t="shared" si="2" ref="D22:O22">+D20+D21</f>
        <v>214438.30999999997</v>
      </c>
      <c r="E22" s="7">
        <f t="shared" si="2"/>
        <v>78544.34000000001</v>
      </c>
      <c r="F22" s="7">
        <f t="shared" si="2"/>
        <v>329792.47</v>
      </c>
      <c r="G22" s="7">
        <f t="shared" si="2"/>
        <v>415881.85</v>
      </c>
      <c r="H22" s="7">
        <f t="shared" si="2"/>
        <v>94489.04999999999</v>
      </c>
      <c r="I22" s="7">
        <f t="shared" si="2"/>
        <v>287361.65</v>
      </c>
      <c r="J22" s="7">
        <f t="shared" si="2"/>
        <v>302955.26999999996</v>
      </c>
      <c r="K22" s="7">
        <f t="shared" si="2"/>
        <v>434421.24000000005</v>
      </c>
      <c r="L22" s="7">
        <f t="shared" si="2"/>
        <v>412319.19</v>
      </c>
      <c r="M22" s="7">
        <f t="shared" si="2"/>
        <v>195696.84</v>
      </c>
      <c r="N22" s="7">
        <f t="shared" si="2"/>
        <v>90521.87</v>
      </c>
      <c r="O22" s="7">
        <f t="shared" si="2"/>
        <v>3656905.9299999997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2019-11-22T18:16:48Z</dcterms:modified>
  <cp:category/>
  <cp:version/>
  <cp:contentType/>
  <cp:contentStatus/>
</cp:coreProperties>
</file>