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<sst xmlns="http://schemas.openxmlformats.org/spreadsheetml/2006/main" count="81" uniqueCount="63">
  <si>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</si>
  <si>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</si>
  <si>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</si>
  <si>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</si>
  <si>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</si>
  <si>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</si>
  <si>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</si>
  <si>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</si>
  <si>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</si>
  <si>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</si>
  <si>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</si>
  <si>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</si>
  <si>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</si>
  <si>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</si>
  <si>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</si>
  <si>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</si>
  <si>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</si>
  <si>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</si>
  <si>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</si>
  <si>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</si>
  <si>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</si>
  <si>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</si>
  <si>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</si>
  <si>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</si>
  <si>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</si>
  <si>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</si>
  <si>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</si>
  <si>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</si>
  <si>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</si>
  <si>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</si>
  <si>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</si>
  <si>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</si>
  <si>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</si>
  <si>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</si>
  <si>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</si>
  <si>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</si>
  <si>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</si>
  <si>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</si>
  <si>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</si>
  <si>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</si>
  <si>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</si>
  <si>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</si>
  <si>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</si>
  <si>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</si>
  <si>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</si>
  <si>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</si>
  <si>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</si>
  <si>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</si>
  <si>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</si>
  <si>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</si>
  <si>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</si>
  <si>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</si>
  <si>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</si>
  <si>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</si>
  <si>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</si>
  <si>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</si>
  <si>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</si>
  <si>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</si>
  <si>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</si>
  <si>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</si>
  <si>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</si>
  <si>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</si>
  <si>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13/11/19 - VENCIMENTO 22/11/19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</si>
</sst>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1581655.22</v>
      </c>
      <c r="C6" s="10">
        <v>1418003.3399999999</v>
      </c>
      <c r="D6" s="10">
        <v>1834663.0300000003</v>
      </c>
      <c r="E6" s="10">
        <v>1153821.33</v>
      </c>
      <c r="F6" s="10">
        <v>1093196.01</v>
      </c>
      <c r="G6" s="10">
        <v>1156578.9</v>
      </c>
      <c r="H6" s="10">
        <v>1021790.64</v>
      </c>
      <c r="I6" s="10">
        <v>1661845.42</v>
      </c>
      <c r="J6" s="10">
        <v>548819.08</v>
      </c>
      <c r="K6" s="10">
        <f>SUM(B6:J6)</f>
        <v>11470372.97</v>
      </c>
      <c r="Q6"/>
      <c r="R6"/>
    </row>
    <row r="7" spans="1:18" ht="27" customHeight="1">
      <c r="A7" s="2" t="s">
        <v>4</v>
      </c>
      <c r="B7" s="8">
        <v>-207688.03999999998</v>
      </c>
      <c r="C7" s="8">
        <v>-106304.51</v>
      </c>
      <c r="D7" s="8">
        <v>-147073.67</v>
      </c>
      <c r="E7" s="8">
        <v>-202838.96000000002</v>
      </c>
      <c r="F7" s="8">
        <v>-67213.3</v>
      </c>
      <c r="G7" s="8">
        <v>-204406.84999999998</v>
      </c>
      <c r="H7" s="8">
        <v>-67557.47</v>
      </c>
      <c r="I7" s="8">
        <v>-169471.11</v>
      </c>
      <c r="J7" s="8">
        <v>-46648.25</v>
      </c>
      <c r="K7" s="8">
        <f>SUM(B7:J7)</f>
        <v>-1219202.16</v>
      </c>
      <c r="Q7"/>
      <c r="R7"/>
    </row>
    <row r="8" spans="1:11" ht="27" customHeight="1">
      <c r="A8" s="6" t="s">
        <v>5</v>
      </c>
      <c r="B8" s="7">
        <f>+B6+B7</f>
        <v>1373967.18</v>
      </c>
      <c r="C8" s="7">
        <f aca="true" t="shared" si="0" ref="C8:J8">+C6+C7</f>
        <v>1311698.8299999998</v>
      </c>
      <c r="D8" s="7">
        <f t="shared" si="0"/>
        <v>1687589.3600000003</v>
      </c>
      <c r="E8" s="7">
        <f t="shared" si="0"/>
        <v>950982.3700000001</v>
      </c>
      <c r="F8" s="7">
        <f t="shared" si="0"/>
        <v>1025982.71</v>
      </c>
      <c r="G8" s="7">
        <f t="shared" si="0"/>
        <v>952172.0499999999</v>
      </c>
      <c r="H8" s="7">
        <f t="shared" si="0"/>
        <v>954233.17</v>
      </c>
      <c r="I8" s="7">
        <f t="shared" si="0"/>
        <v>1492374.31</v>
      </c>
      <c r="J8" s="7">
        <f t="shared" si="0"/>
        <v>502170.82999999996</v>
      </c>
      <c r="K8" s="7">
        <f>+K7+K6</f>
        <v>10251170.81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697471.32</v>
      </c>
      <c r="C13" s="10">
        <v>469535.97</v>
      </c>
      <c r="D13" s="10">
        <v>1502480.4600000002</v>
      </c>
      <c r="E13" s="10">
        <v>1283589.17</v>
      </c>
      <c r="F13" s="10">
        <v>1090390.37</v>
      </c>
      <c r="G13" s="10">
        <v>779240.8099999999</v>
      </c>
      <c r="H13" s="10">
        <v>362395.47</v>
      </c>
      <c r="I13" s="10">
        <v>545187.6000000001</v>
      </c>
      <c r="J13" s="10">
        <v>713728.3099999999</v>
      </c>
      <c r="K13" s="10">
        <v>881431.37</v>
      </c>
      <c r="L13" s="10">
        <f>SUM(B13:K13)</f>
        <v>8325450.85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-111529.75</v>
      </c>
      <c r="C14" s="8">
        <v>-34877.3</v>
      </c>
      <c r="D14" s="8">
        <v>-99751.4</v>
      </c>
      <c r="E14" s="8">
        <v>-78307.4</v>
      </c>
      <c r="F14" s="8">
        <v>-62384.4</v>
      </c>
      <c r="G14" s="8">
        <v>-52464.3</v>
      </c>
      <c r="H14" s="8">
        <v>-29685.260000000002</v>
      </c>
      <c r="I14" s="8">
        <v>-55202.75</v>
      </c>
      <c r="J14" s="8">
        <v>-49454.3</v>
      </c>
      <c r="K14" s="8">
        <v>-67793.8</v>
      </c>
      <c r="L14" s="8">
        <f>SUM(B14:K14)</f>
        <v>-641450.66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585941.57</v>
      </c>
      <c r="C15" s="7">
        <f>+C13+C14</f>
        <v>434658.67</v>
      </c>
      <c r="D15" s="7">
        <f aca="true" t="shared" si="1" ref="D15:I15">+D13+D14</f>
        <v>1402729.0600000003</v>
      </c>
      <c r="E15" s="7">
        <f t="shared" si="1"/>
        <v>1205281.77</v>
      </c>
      <c r="F15" s="7">
        <f t="shared" si="1"/>
        <v>1028005.9700000001</v>
      </c>
      <c r="G15" s="7">
        <f t="shared" si="1"/>
        <v>726776.5099999999</v>
      </c>
      <c r="H15" s="7">
        <f t="shared" si="1"/>
        <v>332710.20999999996</v>
      </c>
      <c r="I15" s="7">
        <f t="shared" si="1"/>
        <v>489984.8500000001</v>
      </c>
      <c r="J15" s="7">
        <f>+J13+J14</f>
        <v>664274.0099999999</v>
      </c>
      <c r="K15" s="7">
        <f>+K13+K14</f>
        <v>813637.57</v>
      </c>
      <c r="L15" s="7">
        <f>+L13+L14</f>
        <v>7684000.1899999995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1171047.86</v>
      </c>
      <c r="C20" s="10">
        <v>907546.99</v>
      </c>
      <c r="D20" s="10">
        <v>710664.9900000001</v>
      </c>
      <c r="E20" s="10">
        <v>218514.58999999997</v>
      </c>
      <c r="F20" s="10">
        <v>804698.73</v>
      </c>
      <c r="G20" s="10">
        <v>1118096.0199999998</v>
      </c>
      <c r="H20" s="10">
        <v>292106.3</v>
      </c>
      <c r="I20" s="10">
        <v>853789.3899999999</v>
      </c>
      <c r="J20" s="10">
        <v>760798.28</v>
      </c>
      <c r="K20" s="10">
        <v>983594.86</v>
      </c>
      <c r="L20" s="10">
        <v>934971.51</v>
      </c>
      <c r="M20" s="10">
        <v>522255.77999999997</v>
      </c>
      <c r="N20" s="10">
        <v>267133.43</v>
      </c>
      <c r="O20" s="10">
        <f>SUM(B20:N20)</f>
        <v>9545218.729999999</v>
      </c>
    </row>
    <row r="21" spans="1:15" ht="27" customHeight="1">
      <c r="A21" s="2" t="s">
        <v>4</v>
      </c>
      <c r="B21" s="8">
        <v>-72885</v>
      </c>
      <c r="C21" s="8">
        <v>-74660.9</v>
      </c>
      <c r="D21" s="8">
        <v>-51414.4</v>
      </c>
      <c r="E21" s="8">
        <v>-10199.6</v>
      </c>
      <c r="F21" s="8">
        <v>-42372.2</v>
      </c>
      <c r="G21" s="8">
        <v>-81162.5</v>
      </c>
      <c r="H21" s="8">
        <v>-12611.9</v>
      </c>
      <c r="I21" s="8">
        <v>-72394.8</v>
      </c>
      <c r="J21" s="8">
        <v>-56029</v>
      </c>
      <c r="K21" s="8">
        <v>-48899.6</v>
      </c>
      <c r="L21" s="8">
        <v>-47085</v>
      </c>
      <c r="M21" s="8">
        <v>-29820.5</v>
      </c>
      <c r="N21" s="8">
        <v>-23869.3</v>
      </c>
      <c r="O21" s="8">
        <f>SUM(B21:N21)</f>
        <v>-623404.7</v>
      </c>
    </row>
    <row r="22" spans="1:15" ht="27" customHeight="1">
      <c r="A22" s="6" t="s">
        <v>5</v>
      </c>
      <c r="B22" s="7">
        <f>+B20+B21</f>
        <v>1098162.86</v>
      </c>
      <c r="C22" s="7">
        <f>+C20+C21</f>
        <v>832886.09</v>
      </c>
      <c r="D22" s="7">
        <f aca="true" t="shared" si="2" ref="D22:O22">+D20+D21</f>
        <v>659250.5900000001</v>
      </c>
      <c r="E22" s="7">
        <f t="shared" si="2"/>
        <v>208314.98999999996</v>
      </c>
      <c r="F22" s="7">
        <f t="shared" si="2"/>
        <v>762326.53</v>
      </c>
      <c r="G22" s="7">
        <f t="shared" si="2"/>
        <v>1036933.5199999998</v>
      </c>
      <c r="H22" s="7">
        <f t="shared" si="2"/>
        <v>279494.39999999997</v>
      </c>
      <c r="I22" s="7">
        <f t="shared" si="2"/>
        <v>781394.5899999999</v>
      </c>
      <c r="J22" s="7">
        <f t="shared" si="2"/>
        <v>704769.28</v>
      </c>
      <c r="K22" s="7">
        <f t="shared" si="2"/>
        <v>934695.26</v>
      </c>
      <c r="L22" s="7">
        <f t="shared" si="2"/>
        <v>887886.51</v>
      </c>
      <c r="M22" s="7">
        <f t="shared" si="2"/>
        <v>492435.27999999997</v>
      </c>
      <c r="N22" s="7">
        <f t="shared" si="2"/>
        <v>243264.13</v>
      </c>
      <c r="O22" s="7">
        <f t="shared" si="2"/>
        <v>8921814.03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2019-11-22T14:46:55Z</dcterms:modified>
  <cp:category/>
  <cp:version/>
  <cp:contentType/>
  <cp:contentStatus/>
</cp:coreProperties>
</file>