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SISTEMA'!$A$1:$O$16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<sst xmlns="http://schemas.openxmlformats.org/spreadsheetml/2006/main" count="81" uniqueCount="63">
  <si>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</si>
  <si>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</si>
  <si>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</si>
  <si>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</si>
  <si>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</si>
  <si>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</si>
  <si>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</si>
  <si>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</si>
  <si>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</si>
  <si>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</si>
  <si>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</si>
  <si>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</si>
  <si>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</si>
  <si>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</si>
  <si>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</si>
  <si>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</si>
  <si>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</si>
  <si>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</si>
  <si>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</si>
  <si>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</si>
  <si>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</si>
  <si>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</si>
  <si>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</si>
  <si>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</si>
  <si>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</si>
  <si>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</si>
  <si>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</si>
  <si>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</si>
  <si>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</si>
  <si>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</si>
  <si>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</si>
  <si>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</si>
  <si>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</si>
  <si>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</si>
  <si>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</si>
  <si>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</si>
  <si>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</si>
  <si>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</si>
  <si>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</si>
  <si>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</si>
  <si>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</si>
  <si>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</si>
  <si>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</si>
  <si>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</si>
  <si>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</si>
  <si>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</si>
  <si>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</si>
  <si>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</si>
  <si>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</si>
  <si>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</si>
  <si>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</si>
  <si>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</si>
  <si>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</si>
  <si>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</si>
  <si>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</si>
  <si>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</si>
  <si>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</si>
  <si>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</si>
  <si>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</si>
  <si>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</si>
  <si>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</si>
  <si>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</si>
  <si>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12/11/19 - VENCIMENTO 21/11/19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</si>
</sst>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4.625" style="1" bestFit="1" customWidth="1"/>
    <col min="3" max="3" width="16.25390625" style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1598084.61</v>
      </c>
      <c r="C6" s="10">
        <v>1426206.27</v>
      </c>
      <c r="D6" s="10">
        <v>1830795.8599999999</v>
      </c>
      <c r="E6" s="10">
        <v>1150202.34</v>
      </c>
      <c r="F6" s="10">
        <v>1080726.65</v>
      </c>
      <c r="G6" s="10">
        <v>1153983.8399999999</v>
      </c>
      <c r="H6" s="10">
        <v>1025748.4200000002</v>
      </c>
      <c r="I6" s="10">
        <v>1653218.2</v>
      </c>
      <c r="J6" s="10">
        <v>551104.59</v>
      </c>
      <c r="K6" s="10">
        <f>SUM(B6:J6)</f>
        <v>11470070.78</v>
      </c>
      <c r="Q6"/>
      <c r="R6"/>
    </row>
    <row r="7" spans="1:18" ht="27" customHeight="1">
      <c r="A7" s="2" t="s">
        <v>4</v>
      </c>
      <c r="B7" s="8">
        <v>-147474.84</v>
      </c>
      <c r="C7" s="8">
        <v>-106967.06</v>
      </c>
      <c r="D7" s="8">
        <v>-135731.13</v>
      </c>
      <c r="E7" s="8">
        <v>-161561.16999999998</v>
      </c>
      <c r="F7" s="8">
        <v>-69849.2</v>
      </c>
      <c r="G7" s="8">
        <v>-125052.53</v>
      </c>
      <c r="H7" s="8">
        <v>-56342.299999999996</v>
      </c>
      <c r="I7" s="8">
        <v>-153807.42</v>
      </c>
      <c r="J7" s="8">
        <v>-42209.18</v>
      </c>
      <c r="K7" s="8">
        <f>SUM(B7:J7)</f>
        <v>-998994.8300000001</v>
      </c>
      <c r="Q7"/>
      <c r="R7"/>
    </row>
    <row r="8" spans="1:11" ht="27" customHeight="1">
      <c r="A8" s="6" t="s">
        <v>5</v>
      </c>
      <c r="B8" s="7">
        <f>+B6+B7</f>
        <v>1450609.77</v>
      </c>
      <c r="C8" s="7">
        <f aca="true" t="shared" si="0" ref="C8:J8">+C6+C7</f>
        <v>1319239.21</v>
      </c>
      <c r="D8" s="7">
        <f t="shared" si="0"/>
        <v>1695064.73</v>
      </c>
      <c r="E8" s="7">
        <f t="shared" si="0"/>
        <v>988641.1700000002</v>
      </c>
      <c r="F8" s="7">
        <f t="shared" si="0"/>
        <v>1010877.45</v>
      </c>
      <c r="G8" s="7">
        <f t="shared" si="0"/>
        <v>1028931.3099999998</v>
      </c>
      <c r="H8" s="7">
        <f t="shared" si="0"/>
        <v>969406.1200000001</v>
      </c>
      <c r="I8" s="7">
        <f t="shared" si="0"/>
        <v>1499410.78</v>
      </c>
      <c r="J8" s="7">
        <f t="shared" si="0"/>
        <v>508895.41</v>
      </c>
      <c r="K8" s="7">
        <f>+K7+K6</f>
        <v>10471075.95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709313.12</v>
      </c>
      <c r="C13" s="10">
        <v>463197.59</v>
      </c>
      <c r="D13" s="10">
        <v>1511193.01</v>
      </c>
      <c r="E13" s="10">
        <v>1268166.5</v>
      </c>
      <c r="F13" s="10">
        <v>1096703.29</v>
      </c>
      <c r="G13" s="10">
        <v>778426.59</v>
      </c>
      <c r="H13" s="10">
        <v>361954</v>
      </c>
      <c r="I13" s="10">
        <v>541124.18</v>
      </c>
      <c r="J13" s="10">
        <v>711194.09</v>
      </c>
      <c r="K13" s="10">
        <v>874282.47</v>
      </c>
      <c r="L13" s="10">
        <f>SUM(B13:K13)</f>
        <v>8315554.839999999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-112217.75</v>
      </c>
      <c r="C14" s="8">
        <v>-34451.6</v>
      </c>
      <c r="D14" s="8">
        <v>-101419.8</v>
      </c>
      <c r="E14" s="8">
        <v>-80461.7</v>
      </c>
      <c r="F14" s="8">
        <v>1019981.6</v>
      </c>
      <c r="G14" s="8">
        <v>-52279.4</v>
      </c>
      <c r="H14" s="8">
        <v>-29504.66</v>
      </c>
      <c r="I14" s="8">
        <v>-46350.28</v>
      </c>
      <c r="J14" s="8">
        <v>-49742.4</v>
      </c>
      <c r="K14" s="8">
        <v>-68150.7</v>
      </c>
      <c r="L14" s="8">
        <f>SUM(B14:K14)</f>
        <v>445403.3099999999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597095.37</v>
      </c>
      <c r="C15" s="7">
        <f>+C13+C14</f>
        <v>428745.99000000005</v>
      </c>
      <c r="D15" s="7">
        <f aca="true" t="shared" si="1" ref="D15:I15">+D13+D14</f>
        <v>1409773.21</v>
      </c>
      <c r="E15" s="7">
        <f t="shared" si="1"/>
        <v>1187704.8</v>
      </c>
      <c r="F15" s="7">
        <f t="shared" si="1"/>
        <v>2116684.89</v>
      </c>
      <c r="G15" s="7">
        <f t="shared" si="1"/>
        <v>726147.19</v>
      </c>
      <c r="H15" s="7">
        <f t="shared" si="1"/>
        <v>332449.34</v>
      </c>
      <c r="I15" s="7">
        <f t="shared" si="1"/>
        <v>494773.9</v>
      </c>
      <c r="J15" s="7">
        <f>+J13+J14</f>
        <v>661451.69</v>
      </c>
      <c r="K15" s="7">
        <f>+K13+K14</f>
        <v>806131.77</v>
      </c>
      <c r="L15" s="7">
        <f>+L13+L14</f>
        <v>8760958.149999999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1172944.3400000003</v>
      </c>
      <c r="C20" s="10">
        <v>873703.48</v>
      </c>
      <c r="D20" s="10">
        <v>704973.1300000001</v>
      </c>
      <c r="E20" s="10">
        <v>233900.33</v>
      </c>
      <c r="F20" s="10">
        <v>801677.39</v>
      </c>
      <c r="G20" s="10">
        <v>1120508.75</v>
      </c>
      <c r="H20" s="10">
        <v>296733.35</v>
      </c>
      <c r="I20" s="10">
        <v>848979.94</v>
      </c>
      <c r="J20" s="10">
        <v>762791.49</v>
      </c>
      <c r="K20" s="10">
        <v>977956.7100000001</v>
      </c>
      <c r="L20" s="10">
        <v>929802.77</v>
      </c>
      <c r="M20" s="10">
        <v>518593.77999999997</v>
      </c>
      <c r="N20" s="10">
        <v>266661.99</v>
      </c>
      <c r="O20" s="10">
        <f>SUM(B20:N20)</f>
        <v>9509227.45</v>
      </c>
    </row>
    <row r="21" spans="1:15" ht="27" customHeight="1">
      <c r="A21" s="2" t="s">
        <v>4</v>
      </c>
      <c r="B21" s="8">
        <v>-74308.3</v>
      </c>
      <c r="C21" s="8">
        <v>-70717.8</v>
      </c>
      <c r="D21" s="8">
        <v>887450.6</v>
      </c>
      <c r="E21" s="8">
        <v>-10874.7</v>
      </c>
      <c r="F21" s="8">
        <v>-43193.5</v>
      </c>
      <c r="G21" s="8">
        <v>-82323.5</v>
      </c>
      <c r="H21" s="8">
        <v>263605.5</v>
      </c>
      <c r="I21" s="8">
        <v>-72764.6</v>
      </c>
      <c r="J21" s="8">
        <v>-57276</v>
      </c>
      <c r="K21" s="8">
        <v>-51879.5</v>
      </c>
      <c r="L21" s="8">
        <v>-48671.7</v>
      </c>
      <c r="M21" s="8">
        <v>-29007.8</v>
      </c>
      <c r="N21" s="8">
        <v>-23482.3</v>
      </c>
      <c r="O21" s="8">
        <f>SUM(B21:N21)</f>
        <v>586556.4</v>
      </c>
    </row>
    <row r="22" spans="1:15" ht="27" customHeight="1">
      <c r="A22" s="6" t="s">
        <v>5</v>
      </c>
      <c r="B22" s="7">
        <f>+B20+B21</f>
        <v>1098636.0400000003</v>
      </c>
      <c r="C22" s="7">
        <f>+C20+C21</f>
        <v>802985.6799999999</v>
      </c>
      <c r="D22" s="7">
        <f aca="true" t="shared" si="2" ref="D22:O22">+D20+D21</f>
        <v>1592423.73</v>
      </c>
      <c r="E22" s="7">
        <f t="shared" si="2"/>
        <v>223025.62999999998</v>
      </c>
      <c r="F22" s="7">
        <f t="shared" si="2"/>
        <v>758483.89</v>
      </c>
      <c r="G22" s="7">
        <f t="shared" si="2"/>
        <v>1038185.25</v>
      </c>
      <c r="H22" s="7">
        <f t="shared" si="2"/>
        <v>560338.85</v>
      </c>
      <c r="I22" s="7">
        <f t="shared" si="2"/>
        <v>776215.34</v>
      </c>
      <c r="J22" s="7">
        <f t="shared" si="2"/>
        <v>705515.49</v>
      </c>
      <c r="K22" s="7">
        <f t="shared" si="2"/>
        <v>926077.2100000001</v>
      </c>
      <c r="L22" s="7">
        <f t="shared" si="2"/>
        <v>881131.0700000001</v>
      </c>
      <c r="M22" s="7">
        <f t="shared" si="2"/>
        <v>489585.98</v>
      </c>
      <c r="N22" s="7">
        <f t="shared" si="2"/>
        <v>243179.69</v>
      </c>
      <c r="O22" s="7">
        <f t="shared" si="2"/>
        <v>10095783.85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2019-11-19T18:08:24Z</dcterms:modified>
  <cp:category/>
  <cp:version/>
  <cp:contentType/>
  <cp:contentStatus/>
</cp:coreProperties>
</file>