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SISTEMA'!$A$1:$O$16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<sst xmlns="http://schemas.openxmlformats.org/spreadsheetml/2006/main" count="81" uniqueCount="63">
  <si>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</si>
  <si>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</si>
  <si>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</si>
  <si>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</si>
  <si>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</si>
  <si>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</si>
  <si>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</si>
  <si>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</si>
  <si>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</si>
  <si>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</si>
  <si>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</si>
  <si>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</si>
  <si>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</si>
  <si>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</si>
  <si>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</si>
  <si>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</si>
  <si>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</si>
  <si>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</si>
  <si>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</si>
  <si>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</si>
  <si>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</si>
  <si>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</si>
  <si>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</si>
  <si>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</si>
  <si>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</si>
  <si>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</si>
  <si>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</si>
  <si>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</si>
  <si>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</si>
  <si>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</si>
  <si>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</si>
  <si>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</si>
  <si>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</si>
  <si>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</si>
  <si>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</si>
  <si>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</si>
  <si>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</si>
  <si>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</si>
  <si>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</si>
  <si>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</si>
  <si>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</si>
  <si>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</si>
  <si>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</si>
  <si>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</si>
  <si>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</si>
  <si>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</si>
  <si>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</si>
  <si>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</si>
  <si>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</si>
  <si>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</si>
  <si>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</si>
  <si>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</si>
  <si>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</si>
  <si>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</si>
  <si>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</si>
  <si>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</si>
  <si>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</si>
  <si>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</si>
  <si>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</si>
  <si>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</si>
  <si>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</si>
  <si>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</si>
  <si>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11/11/19 - VENCIMENTO 19/11/19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</si>
</sst>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4.625" style="1" bestFit="1" customWidth="1"/>
    <col min="3" max="3" width="16.25390625" style="1" customWidth="1"/>
    <col min="4" max="4" width="14.375" style="1" bestFit="1" customWidth="1"/>
    <col min="5" max="5" width="15.50390625" style="1" bestFit="1" customWidth="1"/>
    <col min="6" max="6" width="15.75390625" style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1553683.03</v>
      </c>
      <c r="C6" s="10">
        <v>1386248.2</v>
      </c>
      <c r="D6" s="10">
        <v>1792958.18</v>
      </c>
      <c r="E6" s="10">
        <v>1123218.31</v>
      </c>
      <c r="F6" s="10">
        <v>1056005.9100000001</v>
      </c>
      <c r="G6" s="10">
        <v>1127973.2699999998</v>
      </c>
      <c r="H6" s="10">
        <v>1014963.04</v>
      </c>
      <c r="I6" s="10">
        <v>1607643.0999999999</v>
      </c>
      <c r="J6" s="10">
        <v>540034.6099999999</v>
      </c>
      <c r="K6" s="10">
        <f>SUM(B6:J6)</f>
        <v>11202727.65</v>
      </c>
      <c r="Q6"/>
      <c r="R6"/>
    </row>
    <row r="7" spans="1:18" ht="27" customHeight="1">
      <c r="A7" s="2" t="s">
        <v>4</v>
      </c>
      <c r="B7" s="8">
        <v>-301957.93</v>
      </c>
      <c r="C7" s="8">
        <v>-112829.76999999999</v>
      </c>
      <c r="D7" s="8">
        <v>-176895.96</v>
      </c>
      <c r="E7" s="8">
        <v>-285721.8</v>
      </c>
      <c r="F7" s="8">
        <v>-70812.4</v>
      </c>
      <c r="G7" s="8">
        <v>-323841.95</v>
      </c>
      <c r="H7" s="8">
        <v>-99099.18</v>
      </c>
      <c r="I7" s="8">
        <v>-212132.75</v>
      </c>
      <c r="J7" s="8">
        <v>-59500.96</v>
      </c>
      <c r="K7" s="8">
        <f>SUM(B7:J7)</f>
        <v>-1642792.7</v>
      </c>
      <c r="Q7"/>
      <c r="R7"/>
    </row>
    <row r="8" spans="1:11" ht="27" customHeight="1">
      <c r="A8" s="6" t="s">
        <v>5</v>
      </c>
      <c r="B8" s="7">
        <f>+B6+B7</f>
        <v>1251725.1</v>
      </c>
      <c r="C8" s="7">
        <f aca="true" t="shared" si="0" ref="C8:J8">+C6+C7</f>
        <v>1273418.43</v>
      </c>
      <c r="D8" s="7">
        <f t="shared" si="0"/>
        <v>1616062.22</v>
      </c>
      <c r="E8" s="7">
        <f t="shared" si="0"/>
        <v>837496.51</v>
      </c>
      <c r="F8" s="7">
        <f t="shared" si="0"/>
        <v>985193.5100000001</v>
      </c>
      <c r="G8" s="7">
        <f t="shared" si="0"/>
        <v>804131.3199999998</v>
      </c>
      <c r="H8" s="7">
        <f t="shared" si="0"/>
        <v>915863.8600000001</v>
      </c>
      <c r="I8" s="7">
        <f t="shared" si="0"/>
        <v>1395510.3499999999</v>
      </c>
      <c r="J8" s="7">
        <f t="shared" si="0"/>
        <v>480533.64999999985</v>
      </c>
      <c r="K8" s="7">
        <f>+K7+K6</f>
        <v>9559934.950000001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692131.36</v>
      </c>
      <c r="C13" s="10">
        <v>458838.13</v>
      </c>
      <c r="D13" s="10">
        <v>1468436.6300000001</v>
      </c>
      <c r="E13" s="10">
        <v>1248707.7799999998</v>
      </c>
      <c r="F13" s="10">
        <v>1066807.57</v>
      </c>
      <c r="G13" s="10">
        <v>751140.7499999999</v>
      </c>
      <c r="H13" s="10">
        <v>350229.93</v>
      </c>
      <c r="I13" s="10">
        <v>518227.93</v>
      </c>
      <c r="J13" s="10">
        <v>681055.01</v>
      </c>
      <c r="K13" s="10">
        <v>851484.12</v>
      </c>
      <c r="L13" s="10">
        <f>SUM(B13:K13)</f>
        <v>8087059.209999999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-113860.35</v>
      </c>
      <c r="C14" s="8">
        <v>-36360.8</v>
      </c>
      <c r="D14" s="8">
        <v>-106601.3</v>
      </c>
      <c r="E14" s="8">
        <v>-86438.7</v>
      </c>
      <c r="F14" s="8">
        <v>-71599.3</v>
      </c>
      <c r="G14" s="8">
        <v>-54807.8</v>
      </c>
      <c r="H14" s="8">
        <v>-30704.36</v>
      </c>
      <c r="I14" s="8">
        <v>-71255.33</v>
      </c>
      <c r="J14" s="8">
        <v>-48762</v>
      </c>
      <c r="K14" s="8">
        <v>-71298.3</v>
      </c>
      <c r="L14" s="8">
        <f>SUM(B14:K14)</f>
        <v>-691688.24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578271.01</v>
      </c>
      <c r="C15" s="7">
        <f>+C13+C14</f>
        <v>422477.33</v>
      </c>
      <c r="D15" s="7">
        <f aca="true" t="shared" si="1" ref="D15:I15">+D13+D14</f>
        <v>1361835.33</v>
      </c>
      <c r="E15" s="7">
        <f t="shared" si="1"/>
        <v>1162269.0799999998</v>
      </c>
      <c r="F15" s="7">
        <f t="shared" si="1"/>
        <v>995208.27</v>
      </c>
      <c r="G15" s="7">
        <f t="shared" si="1"/>
        <v>696332.9499999998</v>
      </c>
      <c r="H15" s="7">
        <f t="shared" si="1"/>
        <v>319525.57</v>
      </c>
      <c r="I15" s="7">
        <f t="shared" si="1"/>
        <v>446972.6</v>
      </c>
      <c r="J15" s="7">
        <f>+J13+J14</f>
        <v>632293.01</v>
      </c>
      <c r="K15" s="7">
        <f>+K13+K14</f>
        <v>780185.82</v>
      </c>
      <c r="L15" s="7">
        <f>+L13+L14</f>
        <v>7395370.969999999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1139156.4200000002</v>
      </c>
      <c r="C20" s="10">
        <v>866495.51</v>
      </c>
      <c r="D20" s="10">
        <v>694558.53</v>
      </c>
      <c r="E20" s="10">
        <v>228306.93</v>
      </c>
      <c r="F20" s="10">
        <v>790608.79</v>
      </c>
      <c r="G20" s="10">
        <v>1089948.95</v>
      </c>
      <c r="H20" s="10">
        <v>273336.64999999997</v>
      </c>
      <c r="I20" s="10">
        <v>841820.8699999999</v>
      </c>
      <c r="J20" s="10">
        <v>741862.8400000001</v>
      </c>
      <c r="K20" s="10">
        <v>957066.74</v>
      </c>
      <c r="L20" s="10">
        <v>906500.28</v>
      </c>
      <c r="M20" s="10">
        <v>503779.31</v>
      </c>
      <c r="N20" s="10">
        <v>259942.07</v>
      </c>
      <c r="O20" s="10">
        <f>SUM(B20:N20)</f>
        <v>9293383.89</v>
      </c>
    </row>
    <row r="21" spans="1:15" ht="27" customHeight="1">
      <c r="A21" s="2" t="s">
        <v>4</v>
      </c>
      <c r="B21" s="8">
        <v>-82031.1</v>
      </c>
      <c r="C21" s="8">
        <v>-81012</v>
      </c>
      <c r="D21" s="8">
        <v>-55568.9</v>
      </c>
      <c r="E21" s="8">
        <v>-12203.4</v>
      </c>
      <c r="F21" s="8">
        <v>-49591.9</v>
      </c>
      <c r="G21" s="8">
        <v>-89491.6</v>
      </c>
      <c r="H21" s="8">
        <v>-13480.5</v>
      </c>
      <c r="I21" s="8">
        <v>-79747.8</v>
      </c>
      <c r="J21" s="8">
        <v>-62702.6</v>
      </c>
      <c r="K21" s="8">
        <v>-58351</v>
      </c>
      <c r="L21" s="8">
        <v>-53814.5</v>
      </c>
      <c r="M21" s="8">
        <v>-31781.3</v>
      </c>
      <c r="N21" s="8">
        <v>-25327</v>
      </c>
      <c r="O21" s="8">
        <f>SUM(B21:N21)</f>
        <v>-695103.6000000001</v>
      </c>
    </row>
    <row r="22" spans="1:15" ht="27" customHeight="1">
      <c r="A22" s="6" t="s">
        <v>5</v>
      </c>
      <c r="B22" s="7">
        <f>+B20+B21</f>
        <v>1057125.32</v>
      </c>
      <c r="C22" s="7">
        <f>+C20+C21</f>
        <v>785483.51</v>
      </c>
      <c r="D22" s="7">
        <f aca="true" t="shared" si="2" ref="D22:O22">+D20+D21</f>
        <v>638989.63</v>
      </c>
      <c r="E22" s="7">
        <f t="shared" si="2"/>
        <v>216103.53</v>
      </c>
      <c r="F22" s="7">
        <f t="shared" si="2"/>
        <v>741016.89</v>
      </c>
      <c r="G22" s="7">
        <f t="shared" si="2"/>
        <v>1000457.35</v>
      </c>
      <c r="H22" s="7">
        <f t="shared" si="2"/>
        <v>259856.14999999997</v>
      </c>
      <c r="I22" s="7">
        <f t="shared" si="2"/>
        <v>762073.0699999998</v>
      </c>
      <c r="J22" s="7">
        <f t="shared" si="2"/>
        <v>679160.2400000001</v>
      </c>
      <c r="K22" s="7">
        <f t="shared" si="2"/>
        <v>898715.74</v>
      </c>
      <c r="L22" s="7">
        <f t="shared" si="2"/>
        <v>852685.78</v>
      </c>
      <c r="M22" s="7">
        <f t="shared" si="2"/>
        <v>471998.01</v>
      </c>
      <c r="N22" s="7">
        <f t="shared" si="2"/>
        <v>234615.07</v>
      </c>
      <c r="O22" s="7">
        <f t="shared" si="2"/>
        <v>8598280.290000001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2019-11-18T18:41:53Z</dcterms:modified>
  <cp:category/>
  <cp:version/>
  <cp:contentType/>
  <cp:contentStatus/>
</cp:coreProperties>
</file>