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<sst xmlns="http://schemas.openxmlformats.org/spreadsheetml/2006/main" count="81" uniqueCount="63">
  <si>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</si>
  <si>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</si>
  <si>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</si>
  <si>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</si>
  <si>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</si>
  <si>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</si>
  <si>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</si>
  <si>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</si>
  <si>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</si>
  <si>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</si>
  <si>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</si>
  <si>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</si>
  <si>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</si>
  <si>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</si>
  <si>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</si>
  <si>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</si>
  <si>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</si>
  <si>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</si>
  <si>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</si>
  <si>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</si>
  <si>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</si>
  <si>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</si>
  <si>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</si>
  <si>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</si>
  <si>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</si>
  <si>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</si>
  <si>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</si>
  <si>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</si>
  <si>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</si>
  <si>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</si>
  <si>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</si>
  <si>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</si>
  <si>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</si>
  <si>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</si>
  <si>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</si>
  <si>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</si>
  <si>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</si>
  <si>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</si>
  <si>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</si>
  <si>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</si>
  <si>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</si>
  <si>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</si>
  <si>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</si>
  <si>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</si>
  <si>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</si>
  <si>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</si>
  <si>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</si>
  <si>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</si>
  <si>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</si>
  <si>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</si>
  <si>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</si>
  <si>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</si>
  <si>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</si>
  <si>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</si>
  <si>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</si>
  <si>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</si>
  <si>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</si>
  <si>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</si>
  <si>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</si>
  <si>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</si>
  <si>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</si>
  <si>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</si>
  <si>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09/11/19 - VENCIMENTO 18/11/19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</si>
</sst>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877685.68</v>
      </c>
      <c r="C6" s="10">
        <v>759799.13</v>
      </c>
      <c r="D6" s="10">
        <v>1103046.13</v>
      </c>
      <c r="E6" s="10">
        <v>623386.27</v>
      </c>
      <c r="F6" s="10">
        <v>610875.64</v>
      </c>
      <c r="G6" s="10">
        <v>695347.44</v>
      </c>
      <c r="H6" s="10">
        <v>660296.31</v>
      </c>
      <c r="I6" s="10">
        <v>939957.6799999999</v>
      </c>
      <c r="J6" s="10">
        <v>203954.02000000002</v>
      </c>
      <c r="K6" s="10">
        <f>SUM(B6:J6)</f>
        <v>6474348.299999999</v>
      </c>
      <c r="Q6"/>
      <c r="R6"/>
    </row>
    <row r="7" spans="1:18" ht="27" customHeight="1">
      <c r="A7" s="2" t="s">
        <v>4</v>
      </c>
      <c r="B7" s="8">
        <v>-81678.5</v>
      </c>
      <c r="C7" s="8">
        <v>-82706.2</v>
      </c>
      <c r="D7" s="8">
        <v>-104252.06</v>
      </c>
      <c r="E7" s="8">
        <v>-56295.6</v>
      </c>
      <c r="F7" s="8">
        <v>-48916.8</v>
      </c>
      <c r="G7" s="8">
        <v>-39547.1</v>
      </c>
      <c r="H7" s="8">
        <v>-34481.7</v>
      </c>
      <c r="I7" s="8">
        <v>-88076.9</v>
      </c>
      <c r="J7" s="8">
        <v>-16077.68</v>
      </c>
      <c r="K7" s="8">
        <f>SUM(B7:J7)</f>
        <v>-552032.54</v>
      </c>
      <c r="Q7"/>
      <c r="R7"/>
    </row>
    <row r="8" spans="1:11" ht="27" customHeight="1">
      <c r="A8" s="6" t="s">
        <v>5</v>
      </c>
      <c r="B8" s="7">
        <f>+B6+B7</f>
        <v>796007.18</v>
      </c>
      <c r="C8" s="7">
        <f aca="true" t="shared" si="0" ref="C8:J8">+C6+C7</f>
        <v>677092.93</v>
      </c>
      <c r="D8" s="7">
        <f t="shared" si="0"/>
        <v>998794.0699999998</v>
      </c>
      <c r="E8" s="7">
        <f t="shared" si="0"/>
        <v>567090.67</v>
      </c>
      <c r="F8" s="7">
        <f t="shared" si="0"/>
        <v>561958.84</v>
      </c>
      <c r="G8" s="7">
        <f t="shared" si="0"/>
        <v>655800.34</v>
      </c>
      <c r="H8" s="7">
        <f t="shared" si="0"/>
        <v>625814.6100000001</v>
      </c>
      <c r="I8" s="7">
        <f t="shared" si="0"/>
        <v>851880.7799999999</v>
      </c>
      <c r="J8" s="7">
        <f t="shared" si="0"/>
        <v>187876.34000000003</v>
      </c>
      <c r="K8" s="7">
        <f>+K7+K6</f>
        <v>5922315.759999999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365178.99</v>
      </c>
      <c r="C13" s="10">
        <v>265250.24</v>
      </c>
      <c r="D13" s="10">
        <v>849423.91</v>
      </c>
      <c r="E13" s="10">
        <v>760635.29</v>
      </c>
      <c r="F13" s="10">
        <v>635074.12</v>
      </c>
      <c r="G13" s="10">
        <v>385495.31</v>
      </c>
      <c r="H13" s="10">
        <v>174418.8</v>
      </c>
      <c r="I13" s="10">
        <v>288736.42</v>
      </c>
      <c r="J13" s="10">
        <v>279023.56</v>
      </c>
      <c r="K13" s="10">
        <v>476178.34</v>
      </c>
      <c r="L13" s="10">
        <f>SUM(B13:K13)</f>
        <v>4479414.98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-44473.45</v>
      </c>
      <c r="C14" s="8">
        <v>-28079</v>
      </c>
      <c r="D14" s="8">
        <v>-82366.5</v>
      </c>
      <c r="E14" s="8">
        <v>-72511</v>
      </c>
      <c r="F14" s="8">
        <v>-55998.9</v>
      </c>
      <c r="G14" s="8">
        <v>-37044.5</v>
      </c>
      <c r="H14" s="8">
        <v>-21562.56</v>
      </c>
      <c r="I14" s="8">
        <v>-21766.6</v>
      </c>
      <c r="J14" s="8">
        <v>-23043.7</v>
      </c>
      <c r="K14" s="8">
        <v>-48555.6</v>
      </c>
      <c r="L14" s="8">
        <f>SUM(B14:K14)</f>
        <v>-435401.81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320705.54</v>
      </c>
      <c r="C15" s="7">
        <f>+C13+C14</f>
        <v>237171.24</v>
      </c>
      <c r="D15" s="7">
        <f aca="true" t="shared" si="1" ref="D15:I15">+D13+D14</f>
        <v>767057.41</v>
      </c>
      <c r="E15" s="7">
        <f t="shared" si="1"/>
        <v>688124.29</v>
      </c>
      <c r="F15" s="7">
        <f t="shared" si="1"/>
        <v>579075.22</v>
      </c>
      <c r="G15" s="7">
        <f t="shared" si="1"/>
        <v>348450.81</v>
      </c>
      <c r="H15" s="7">
        <f t="shared" si="1"/>
        <v>152856.24</v>
      </c>
      <c r="I15" s="7">
        <f t="shared" si="1"/>
        <v>266969.82</v>
      </c>
      <c r="J15" s="7">
        <f>+J13+J14</f>
        <v>255979.86</v>
      </c>
      <c r="K15" s="7">
        <f>+K13+K14</f>
        <v>427622.74000000005</v>
      </c>
      <c r="L15" s="7">
        <f>+L13+L14</f>
        <v>4044013.1700000004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824812.3</v>
      </c>
      <c r="C20" s="10">
        <v>597186.1299999999</v>
      </c>
      <c r="D20" s="10">
        <v>541781.9400000001</v>
      </c>
      <c r="E20" s="10">
        <v>154430.61</v>
      </c>
      <c r="F20" s="10">
        <v>567251.5599999999</v>
      </c>
      <c r="G20" s="10">
        <v>776478.8</v>
      </c>
      <c r="H20" s="10">
        <v>171429.47</v>
      </c>
      <c r="I20" s="10">
        <v>591331.62</v>
      </c>
      <c r="J20" s="10">
        <v>538919.79</v>
      </c>
      <c r="K20" s="10">
        <v>717093.6200000001</v>
      </c>
      <c r="L20" s="10">
        <v>712029.61</v>
      </c>
      <c r="M20" s="10">
        <v>325823.12999999995</v>
      </c>
      <c r="N20" s="10">
        <v>163324.44</v>
      </c>
      <c r="O20" s="10">
        <f>SUM(B20:N20)</f>
        <v>6681893.0200000005</v>
      </c>
    </row>
    <row r="21" spans="1:15" ht="27" customHeight="1">
      <c r="A21" s="2" t="s">
        <v>4</v>
      </c>
      <c r="B21" s="8">
        <v>-80663.7</v>
      </c>
      <c r="C21" s="8">
        <v>-75684.3</v>
      </c>
      <c r="D21" s="8">
        <v>-199953.3</v>
      </c>
      <c r="E21" s="8">
        <v>-10590.9</v>
      </c>
      <c r="F21" s="8">
        <v>-47927.8</v>
      </c>
      <c r="G21" s="8">
        <v>-88696.1</v>
      </c>
      <c r="H21" s="8">
        <v>-11704.6</v>
      </c>
      <c r="I21" s="8">
        <v>-78057.9</v>
      </c>
      <c r="J21" s="8">
        <v>-58561.7</v>
      </c>
      <c r="K21" s="8">
        <v>-59395.9</v>
      </c>
      <c r="L21" s="8">
        <v>-56811.6</v>
      </c>
      <c r="M21" s="8">
        <v>-24019.8</v>
      </c>
      <c r="N21" s="8">
        <v>-20038</v>
      </c>
      <c r="O21" s="8">
        <f>SUM(B21:N21)</f>
        <v>-812105.6</v>
      </c>
    </row>
    <row r="22" spans="1:15" ht="27" customHeight="1">
      <c r="A22" s="6" t="s">
        <v>5</v>
      </c>
      <c r="B22" s="7">
        <f>+B20+B21</f>
        <v>744148.6000000001</v>
      </c>
      <c r="C22" s="7">
        <f>+C20+C21</f>
        <v>521501.8299999999</v>
      </c>
      <c r="D22" s="7">
        <f aca="true" t="shared" si="2" ref="D22:O22">+D20+D21</f>
        <v>341828.6400000001</v>
      </c>
      <c r="E22" s="7">
        <f t="shared" si="2"/>
        <v>143839.71</v>
      </c>
      <c r="F22" s="7">
        <f t="shared" si="2"/>
        <v>519323.75999999995</v>
      </c>
      <c r="G22" s="7">
        <f t="shared" si="2"/>
        <v>687782.7000000001</v>
      </c>
      <c r="H22" s="7">
        <f t="shared" si="2"/>
        <v>159724.87</v>
      </c>
      <c r="I22" s="7">
        <f t="shared" si="2"/>
        <v>513273.72</v>
      </c>
      <c r="J22" s="7">
        <f t="shared" si="2"/>
        <v>480358.09</v>
      </c>
      <c r="K22" s="7">
        <f t="shared" si="2"/>
        <v>657697.7200000001</v>
      </c>
      <c r="L22" s="7">
        <f t="shared" si="2"/>
        <v>655218.01</v>
      </c>
      <c r="M22" s="7">
        <f t="shared" si="2"/>
        <v>301803.32999999996</v>
      </c>
      <c r="N22" s="7">
        <f t="shared" si="2"/>
        <v>143286.44</v>
      </c>
      <c r="O22" s="7">
        <f t="shared" si="2"/>
        <v>5869787.420000001</v>
      </c>
    </row>
    <row r="25" ht="14.25">
      <c r="O25" s="19"/>
    </row>
    <row r="26" ht="14.25">
      <c r="O26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2019-11-14T19:22:04Z</dcterms:modified>
  <cp:category/>
  <cp:version/>
  <cp:contentType/>
  <cp:contentStatus/>
</cp:coreProperties>
</file>