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<sst xmlns="http://schemas.openxmlformats.org/spreadsheetml/2006/main" count="81" uniqueCount="63">
  <si>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</si>
  <si>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</si>
  <si>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</si>
  <si>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</si>
  <si>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</si>
  <si>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</si>
  <si>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</si>
  <si>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</si>
  <si>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</si>
  <si>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</si>
  <si>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</si>
  <si>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</si>
  <si>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</si>
  <si>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</si>
  <si>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</si>
  <si>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</si>
  <si>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</si>
  <si>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</si>
  <si>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</si>
  <si>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</si>
  <si>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</si>
  <si>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</si>
  <si>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</si>
  <si>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</si>
  <si>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</si>
  <si>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</si>
  <si>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</si>
  <si>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</si>
  <si>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</si>
  <si>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</si>
  <si>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</si>
  <si>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</si>
  <si>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</si>
  <si>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</si>
  <si>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</si>
  <si>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</si>
  <si>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</si>
  <si>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</si>
  <si>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</si>
  <si>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</si>
  <si>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</si>
  <si>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</si>
  <si>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</si>
  <si>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</si>
  <si>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</si>
  <si>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</si>
  <si>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</si>
  <si>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</si>
  <si>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</si>
  <si>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</si>
  <si>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</si>
  <si>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</si>
  <si>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</si>
  <si>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</si>
  <si>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</si>
  <si>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</si>
  <si>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</si>
  <si>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</si>
  <si>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</si>
  <si>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</si>
  <si>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</si>
  <si>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</si>
  <si>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07/11/19 - VENCIMENTO 14/11/19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</si>
</sst>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7.50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1591460.09</v>
      </c>
      <c r="C6" s="10">
        <v>1406861.5899999999</v>
      </c>
      <c r="D6" s="10">
        <v>1825033</v>
      </c>
      <c r="E6" s="10">
        <v>1157139.4</v>
      </c>
      <c r="F6" s="10">
        <v>1086144.96</v>
      </c>
      <c r="G6" s="10">
        <v>1158873.5</v>
      </c>
      <c r="H6" s="10">
        <v>1042465.6000000001</v>
      </c>
      <c r="I6" s="10">
        <v>1638717.6099999999</v>
      </c>
      <c r="J6" s="10">
        <v>556442.3699999999</v>
      </c>
      <c r="K6" s="10">
        <f>SUM(B6:J6)</f>
        <v>11463138.12</v>
      </c>
      <c r="Q6"/>
      <c r="R6"/>
    </row>
    <row r="7" spans="1:18" ht="27" customHeight="1">
      <c r="A7" s="2" t="s">
        <v>4</v>
      </c>
      <c r="B7" s="8">
        <v>-152550.61</v>
      </c>
      <c r="C7" s="8">
        <v>-110032.09</v>
      </c>
      <c r="D7" s="8">
        <v>-136841.93</v>
      </c>
      <c r="E7" s="8">
        <v>-150137.7</v>
      </c>
      <c r="F7" s="8">
        <v>-71947.6</v>
      </c>
      <c r="G7" s="8">
        <v>-126011.42000000001</v>
      </c>
      <c r="H7" s="8">
        <v>-59333.020000000004</v>
      </c>
      <c r="I7" s="8">
        <v>-154341.53000000003</v>
      </c>
      <c r="J7" s="8">
        <v>-42602.5</v>
      </c>
      <c r="K7" s="8">
        <f>SUM(B7:J7)</f>
        <v>-1003798.4</v>
      </c>
      <c r="Q7"/>
      <c r="R7"/>
    </row>
    <row r="8" spans="1:11" ht="27" customHeight="1">
      <c r="A8" s="6" t="s">
        <v>5</v>
      </c>
      <c r="B8" s="7">
        <f>+B6+B7</f>
        <v>1438909.48</v>
      </c>
      <c r="C8" s="7">
        <f aca="true" t="shared" si="0" ref="C8:J8">+C6+C7</f>
        <v>1296829.4999999998</v>
      </c>
      <c r="D8" s="7">
        <f t="shared" si="0"/>
        <v>1688191.07</v>
      </c>
      <c r="E8" s="7">
        <f t="shared" si="0"/>
        <v>1007001.7</v>
      </c>
      <c r="F8" s="7">
        <f t="shared" si="0"/>
        <v>1014197.36</v>
      </c>
      <c r="G8" s="7">
        <f t="shared" si="0"/>
        <v>1032862.08</v>
      </c>
      <c r="H8" s="7">
        <f t="shared" si="0"/>
        <v>983132.5800000001</v>
      </c>
      <c r="I8" s="7">
        <f t="shared" si="0"/>
        <v>1484376.0799999998</v>
      </c>
      <c r="J8" s="7">
        <f t="shared" si="0"/>
        <v>513839.8699999999</v>
      </c>
      <c r="K8" s="7">
        <f>+K7+K6</f>
        <v>10459339.719999999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694267.35</v>
      </c>
      <c r="C13" s="10">
        <v>471965.09</v>
      </c>
      <c r="D13" s="10">
        <v>1504210.51</v>
      </c>
      <c r="E13" s="10">
        <v>1296670.63</v>
      </c>
      <c r="F13" s="10">
        <v>1103311.72</v>
      </c>
      <c r="G13" s="10">
        <v>772931.55</v>
      </c>
      <c r="H13" s="10">
        <v>360522.06999999995</v>
      </c>
      <c r="I13" s="10">
        <v>540892.7100000001</v>
      </c>
      <c r="J13" s="10">
        <v>706491.6199999999</v>
      </c>
      <c r="K13" s="10">
        <v>884668.67</v>
      </c>
      <c r="L13" s="10">
        <f>SUM(B13:K13)</f>
        <v>8335931.92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-112488.65</v>
      </c>
      <c r="C14" s="8">
        <v>-36257.6</v>
      </c>
      <c r="D14" s="8">
        <v>-105401.6</v>
      </c>
      <c r="E14" s="8">
        <v>-85841</v>
      </c>
      <c r="F14" s="8">
        <v>-67737.9</v>
      </c>
      <c r="G14" s="8">
        <v>-56768.6</v>
      </c>
      <c r="H14" s="8">
        <v>-31035.46</v>
      </c>
      <c r="I14" s="8">
        <v>-47702.89</v>
      </c>
      <c r="J14" s="8">
        <v>-51178.6</v>
      </c>
      <c r="K14" s="8">
        <v>-73069.9</v>
      </c>
      <c r="L14" s="8">
        <f>SUM(B14:K14)</f>
        <v>-667482.2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581778.7</v>
      </c>
      <c r="C15" s="7">
        <f>+C13+C14</f>
        <v>435707.49000000005</v>
      </c>
      <c r="D15" s="7">
        <f aca="true" t="shared" si="1" ref="D15:I15">+D13+D14</f>
        <v>1398808.91</v>
      </c>
      <c r="E15" s="7">
        <f t="shared" si="1"/>
        <v>1210829.63</v>
      </c>
      <c r="F15" s="7">
        <f t="shared" si="1"/>
        <v>1035573.82</v>
      </c>
      <c r="G15" s="7">
        <f t="shared" si="1"/>
        <v>716162.9500000001</v>
      </c>
      <c r="H15" s="7">
        <f t="shared" si="1"/>
        <v>329486.6099999999</v>
      </c>
      <c r="I15" s="7">
        <f t="shared" si="1"/>
        <v>493189.82000000007</v>
      </c>
      <c r="J15" s="7">
        <f>+J13+J14</f>
        <v>655313.0199999999</v>
      </c>
      <c r="K15" s="7">
        <f>+K13+K14</f>
        <v>811598.77</v>
      </c>
      <c r="L15" s="7">
        <f>+L13+L14</f>
        <v>7668449.72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1186773.61</v>
      </c>
      <c r="C20" s="10">
        <v>916296.45</v>
      </c>
      <c r="D20" s="10">
        <v>701853.7000000001</v>
      </c>
      <c r="E20" s="10">
        <v>233922.02</v>
      </c>
      <c r="F20" s="10">
        <v>794854.61</v>
      </c>
      <c r="G20" s="10">
        <v>1102087.91</v>
      </c>
      <c r="H20" s="10">
        <v>284051.49</v>
      </c>
      <c r="I20" s="10">
        <v>853258.83</v>
      </c>
      <c r="J20" s="10">
        <v>761052.89</v>
      </c>
      <c r="K20" s="10">
        <v>996999.77</v>
      </c>
      <c r="L20" s="10">
        <v>936285.29</v>
      </c>
      <c r="M20" s="10">
        <v>525079.12</v>
      </c>
      <c r="N20" s="10">
        <v>268924.85000000003</v>
      </c>
      <c r="O20" s="10">
        <f>SUM(B20:N20)</f>
        <v>9561440.54</v>
      </c>
    </row>
    <row r="21" spans="1:15" ht="27" customHeight="1">
      <c r="A21" s="2" t="s">
        <v>4</v>
      </c>
      <c r="B21" s="8">
        <v>-81037.8</v>
      </c>
      <c r="C21" s="8">
        <v>-81055</v>
      </c>
      <c r="D21" s="8">
        <v>-50568</v>
      </c>
      <c r="E21" s="8">
        <v>-11691.7</v>
      </c>
      <c r="F21" s="8">
        <v>-44496.4</v>
      </c>
      <c r="G21" s="8">
        <v>-84297.2</v>
      </c>
      <c r="H21" s="8">
        <v>-13084.9</v>
      </c>
      <c r="I21" s="8">
        <v>-77756.9</v>
      </c>
      <c r="J21" s="8">
        <v>-60092.5</v>
      </c>
      <c r="K21" s="8">
        <v>-55418.4</v>
      </c>
      <c r="L21" s="8">
        <v>-51101.2</v>
      </c>
      <c r="M21" s="8">
        <v>-31080.4</v>
      </c>
      <c r="N21" s="8">
        <v>-24716.4</v>
      </c>
      <c r="O21" s="8">
        <f>SUM(B21:N21)</f>
        <v>-666396.8</v>
      </c>
    </row>
    <row r="22" spans="1:15" ht="27" customHeight="1">
      <c r="A22" s="6" t="s">
        <v>5</v>
      </c>
      <c r="B22" s="7">
        <f>+B20+B21</f>
        <v>1105735.81</v>
      </c>
      <c r="C22" s="7">
        <f>+C20+C21</f>
        <v>835241.45</v>
      </c>
      <c r="D22" s="7">
        <f aca="true" t="shared" si="2" ref="D22:O22">+D20+D21</f>
        <v>651285.7000000001</v>
      </c>
      <c r="E22" s="7">
        <f t="shared" si="2"/>
        <v>222230.31999999998</v>
      </c>
      <c r="F22" s="7">
        <f t="shared" si="2"/>
        <v>750358.21</v>
      </c>
      <c r="G22" s="7">
        <f t="shared" si="2"/>
        <v>1017790.71</v>
      </c>
      <c r="H22" s="7">
        <f t="shared" si="2"/>
        <v>270966.58999999997</v>
      </c>
      <c r="I22" s="7">
        <f t="shared" si="2"/>
        <v>775501.9299999999</v>
      </c>
      <c r="J22" s="7">
        <f t="shared" si="2"/>
        <v>700960.39</v>
      </c>
      <c r="K22" s="7">
        <f t="shared" si="2"/>
        <v>941581.37</v>
      </c>
      <c r="L22" s="7">
        <f t="shared" si="2"/>
        <v>885184.0900000001</v>
      </c>
      <c r="M22" s="7">
        <f t="shared" si="2"/>
        <v>493998.72</v>
      </c>
      <c r="N22" s="7">
        <f t="shared" si="2"/>
        <v>244208.45000000004</v>
      </c>
      <c r="O22" s="7">
        <f t="shared" si="2"/>
        <v>8895043.739999998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2019-11-13T18:03:44Z</dcterms:modified>
  <cp:category/>
  <cp:version/>
  <cp:contentType/>
  <cp:contentStatus/>
</cp:coreProperties>
</file>