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<sst xmlns="http://schemas.openxmlformats.org/spreadsheetml/2006/main" count="81" uniqueCount="63">
  <si>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</si>
  <si>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</si>
  <si>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</si>
  <si>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</si>
  <si>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</si>
  <si>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</si>
  <si>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</si>
  <si>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</si>
  <si>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</si>
  <si>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</si>
  <si>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</si>
  <si>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</si>
  <si>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</si>
  <si>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</si>
  <si>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</si>
  <si>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</si>
  <si>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</si>
  <si>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</si>
  <si>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</si>
  <si>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</si>
  <si>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</si>
  <si>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</si>
  <si>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</si>
  <si>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</si>
  <si>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</si>
  <si>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</si>
  <si>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</si>
  <si>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</si>
  <si>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</si>
  <si>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</si>
  <si>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</si>
  <si>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</si>
  <si>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</si>
  <si>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</si>
  <si>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</si>
  <si>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</si>
  <si>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</si>
  <si>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</si>
  <si>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</si>
  <si>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</si>
  <si>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</si>
  <si>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</si>
  <si>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</si>
  <si>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</si>
  <si>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</si>
  <si>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</si>
  <si>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</si>
  <si>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</si>
  <si>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</si>
  <si>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</si>
  <si>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</si>
  <si>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</si>
  <si>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</si>
  <si>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OPERAÇÃO 03/11/19 - VENCIMENTO 08/11/19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</si>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</sst>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 customHeight="1">
      <c r="A2" s="17" t="s">
        <v>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18" t="s">
        <v>28</v>
      </c>
      <c r="B4" s="21" t="s">
        <v>54</v>
      </c>
      <c r="C4" s="21" t="s">
        <v>0</v>
      </c>
      <c r="D4" s="22" t="s">
        <v>55</v>
      </c>
      <c r="E4" s="22" t="s">
        <v>56</v>
      </c>
      <c r="F4" s="22" t="s">
        <v>57</v>
      </c>
      <c r="G4" s="21" t="s">
        <v>58</v>
      </c>
      <c r="H4" s="21" t="s">
        <v>55</v>
      </c>
      <c r="I4" s="21" t="s">
        <v>32</v>
      </c>
      <c r="J4" s="21" t="s">
        <v>59</v>
      </c>
      <c r="K4" s="19" t="s">
        <v>1</v>
      </c>
    </row>
    <row r="5" spans="1:11" ht="27" customHeight="1">
      <c r="A5" s="18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0"/>
    </row>
    <row r="6" spans="1:18" ht="27" customHeight="1">
      <c r="A6" s="9" t="s">
        <v>3</v>
      </c>
      <c r="B6" s="10">
        <v>460315.81999999995</v>
      </c>
      <c r="C6" s="10">
        <v>390148.17</v>
      </c>
      <c r="D6" s="10">
        <v>550739.0499999999</v>
      </c>
      <c r="E6" s="10">
        <v>305901.29</v>
      </c>
      <c r="F6" s="10">
        <v>351168.2</v>
      </c>
      <c r="G6" s="10">
        <v>402110.68</v>
      </c>
      <c r="H6" s="10">
        <v>351471.52999999997</v>
      </c>
      <c r="I6" s="10">
        <v>580072.72</v>
      </c>
      <c r="J6" s="10">
        <v>113845.93</v>
      </c>
      <c r="K6" s="10">
        <f>SUM(B6:J6)</f>
        <v>3505773.39</v>
      </c>
      <c r="Q6"/>
      <c r="R6"/>
    </row>
    <row r="7" spans="1:18" ht="27" customHeight="1">
      <c r="A7" s="2" t="s">
        <v>4</v>
      </c>
      <c r="B7" s="8">
        <v>-41851.9</v>
      </c>
      <c r="C7" s="8">
        <v>-40579.1</v>
      </c>
      <c r="D7" s="8">
        <v>-65552.06</v>
      </c>
      <c r="E7" s="8">
        <v>-27206.1</v>
      </c>
      <c r="F7" s="8">
        <v>-30534.3</v>
      </c>
      <c r="G7" s="8">
        <v>-24617.5</v>
      </c>
      <c r="H7" s="8">
        <v>-19960.6</v>
      </c>
      <c r="I7" s="8">
        <v>-52554.6</v>
      </c>
      <c r="J7" s="8">
        <v>-11145.58</v>
      </c>
      <c r="K7" s="8">
        <f>SUM(B7:J7)</f>
        <v>-314001.74</v>
      </c>
      <c r="Q7"/>
      <c r="R7"/>
    </row>
    <row r="8" spans="1:11" ht="27" customHeight="1">
      <c r="A8" s="6" t="s">
        <v>5</v>
      </c>
      <c r="B8" s="7">
        <f>+B6+B7</f>
        <v>418463.9199999999</v>
      </c>
      <c r="C8" s="7">
        <f aca="true" t="shared" si="0" ref="C8:J8">+C6+C7</f>
        <v>349569.07</v>
      </c>
      <c r="D8" s="7">
        <f t="shared" si="0"/>
        <v>485186.98999999993</v>
      </c>
      <c r="E8" s="7">
        <f t="shared" si="0"/>
        <v>278695.19</v>
      </c>
      <c r="F8" s="7">
        <f t="shared" si="0"/>
        <v>320633.9</v>
      </c>
      <c r="G8" s="7">
        <f t="shared" si="0"/>
        <v>377493.18</v>
      </c>
      <c r="H8" s="7">
        <f t="shared" si="0"/>
        <v>331510.93</v>
      </c>
      <c r="I8" s="7">
        <f t="shared" si="0"/>
        <v>527518.12</v>
      </c>
      <c r="J8" s="7">
        <f t="shared" si="0"/>
        <v>102700.34999999999</v>
      </c>
      <c r="K8" s="7">
        <f>+K7+K6</f>
        <v>3191771.6500000004</v>
      </c>
    </row>
    <row r="9" ht="36" customHeight="1"/>
    <row r="10" ht="36" customHeight="1"/>
    <row r="11" spans="1:15" ht="60" customHeight="1">
      <c r="A11" s="18" t="s">
        <v>29</v>
      </c>
      <c r="B11" s="21" t="s">
        <v>32</v>
      </c>
      <c r="C11" s="21" t="s">
        <v>54</v>
      </c>
      <c r="D11" s="21" t="s">
        <v>0</v>
      </c>
      <c r="E11" s="22" t="s">
        <v>55</v>
      </c>
      <c r="F11" s="22" t="s">
        <v>60</v>
      </c>
      <c r="G11" s="22" t="s">
        <v>56</v>
      </c>
      <c r="H11" s="22" t="s">
        <v>61</v>
      </c>
      <c r="I11" s="21" t="s">
        <v>33</v>
      </c>
      <c r="J11" s="21" t="s">
        <v>62</v>
      </c>
      <c r="K11" s="21" t="s">
        <v>32</v>
      </c>
      <c r="L11" s="19" t="s">
        <v>1</v>
      </c>
      <c r="M11"/>
      <c r="N11"/>
      <c r="O11"/>
    </row>
    <row r="12" spans="1:15" ht="27" customHeight="1">
      <c r="A12" s="18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0"/>
      <c r="M12"/>
      <c r="N12"/>
      <c r="O12"/>
    </row>
    <row r="13" spans="1:83" ht="27" customHeight="1">
      <c r="A13" s="9" t="s">
        <v>3</v>
      </c>
      <c r="B13" s="10">
        <v>152848.02</v>
      </c>
      <c r="C13" s="10">
        <v>127574.22</v>
      </c>
      <c r="D13" s="10">
        <v>474142.72</v>
      </c>
      <c r="E13" s="10">
        <v>395669.77999999997</v>
      </c>
      <c r="F13" s="10">
        <v>374343.6599999999</v>
      </c>
      <c r="G13" s="10">
        <v>200190.16999999998</v>
      </c>
      <c r="H13" s="10">
        <v>109621.63000000002</v>
      </c>
      <c r="I13" s="10">
        <v>153449.43999999997</v>
      </c>
      <c r="J13" s="10">
        <v>137902.3</v>
      </c>
      <c r="K13" s="10">
        <v>265380.99</v>
      </c>
      <c r="L13" s="10">
        <f>SUM(B13:K13)</f>
        <v>2391122.9299999997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-30016.85</v>
      </c>
      <c r="C14" s="8">
        <v>-14091.1</v>
      </c>
      <c r="D14" s="8">
        <v>-45889.6</v>
      </c>
      <c r="E14" s="8">
        <v>-40501.8</v>
      </c>
      <c r="F14" s="8">
        <v>-37517.5</v>
      </c>
      <c r="G14" s="8">
        <v>-18395.4</v>
      </c>
      <c r="H14" s="8">
        <v>-17176.56</v>
      </c>
      <c r="I14" s="8">
        <v>-13140.8</v>
      </c>
      <c r="J14" s="8">
        <v>-10797.3</v>
      </c>
      <c r="K14" s="8">
        <v>-24148.8</v>
      </c>
      <c r="L14" s="8">
        <f>SUM(B14:K14)</f>
        <v>-251675.70999999993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122831.16999999998</v>
      </c>
      <c r="C15" s="7">
        <f>+C13+C14</f>
        <v>113483.12</v>
      </c>
      <c r="D15" s="7">
        <f aca="true" t="shared" si="1" ref="D15:I15">+D13+D14</f>
        <v>428253.12</v>
      </c>
      <c r="E15" s="7">
        <f t="shared" si="1"/>
        <v>355167.98</v>
      </c>
      <c r="F15" s="7">
        <f t="shared" si="1"/>
        <v>336826.1599999999</v>
      </c>
      <c r="G15" s="7">
        <f t="shared" si="1"/>
        <v>181794.77</v>
      </c>
      <c r="H15" s="7">
        <f t="shared" si="1"/>
        <v>92445.07000000002</v>
      </c>
      <c r="I15" s="7">
        <f t="shared" si="1"/>
        <v>140308.63999999998</v>
      </c>
      <c r="J15" s="7">
        <f>+J13+J14</f>
        <v>127104.99999999999</v>
      </c>
      <c r="K15" s="7">
        <f>+K13+K14</f>
        <v>241232.19</v>
      </c>
      <c r="L15" s="7">
        <f>+L13+L14</f>
        <v>2139447.2199999997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18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19" t="s">
        <v>1</v>
      </c>
    </row>
    <row r="19" spans="1:15" ht="27" customHeight="1">
      <c r="A19" s="18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0"/>
    </row>
    <row r="20" spans="1:15" ht="27" customHeight="1">
      <c r="A20" s="9" t="s">
        <v>3</v>
      </c>
      <c r="B20" s="10">
        <v>471679.76999999996</v>
      </c>
      <c r="C20" s="10">
        <v>337379.04</v>
      </c>
      <c r="D20" s="10">
        <v>297382.62</v>
      </c>
      <c r="E20" s="10">
        <v>75940.12</v>
      </c>
      <c r="F20" s="10">
        <v>338779.07</v>
      </c>
      <c r="G20" s="10">
        <v>435066.64</v>
      </c>
      <c r="H20" s="10">
        <v>81548.47</v>
      </c>
      <c r="I20" s="10">
        <v>312764.22</v>
      </c>
      <c r="J20" s="10">
        <v>340542.66000000003</v>
      </c>
      <c r="K20" s="10">
        <v>448046.51</v>
      </c>
      <c r="L20" s="10">
        <v>432510.76</v>
      </c>
      <c r="M20" s="10">
        <v>196711.83</v>
      </c>
      <c r="N20" s="10">
        <v>91722.70000000001</v>
      </c>
      <c r="O20" s="10">
        <f>SUM(B20:N20)</f>
        <v>3860074.41</v>
      </c>
    </row>
    <row r="21" spans="1:15" ht="27" customHeight="1">
      <c r="A21" s="2" t="s">
        <v>4</v>
      </c>
      <c r="B21" s="8">
        <v>-49028.6</v>
      </c>
      <c r="C21" s="8">
        <v>-43202.1</v>
      </c>
      <c r="D21" s="8">
        <v>-34576.3</v>
      </c>
      <c r="E21" s="8">
        <v>-5086.9</v>
      </c>
      <c r="F21" s="8">
        <v>-30766.5</v>
      </c>
      <c r="G21" s="8">
        <v>-51681.7</v>
      </c>
      <c r="H21" s="8">
        <v>-5895.3</v>
      </c>
      <c r="I21" s="8">
        <v>-43335.4</v>
      </c>
      <c r="J21" s="8">
        <v>-37990.5</v>
      </c>
      <c r="K21" s="8">
        <v>-39009.6</v>
      </c>
      <c r="L21" s="8">
        <v>-34331.2</v>
      </c>
      <c r="M21" s="8">
        <v>-13467.6</v>
      </c>
      <c r="N21" s="8">
        <v>-8660.2</v>
      </c>
      <c r="O21" s="8">
        <f>SUM(B21:N21)</f>
        <v>-397031.89999999997</v>
      </c>
    </row>
    <row r="22" spans="1:15" ht="27" customHeight="1">
      <c r="A22" s="6" t="s">
        <v>5</v>
      </c>
      <c r="B22" s="7">
        <f>+B20+B21</f>
        <v>422651.17</v>
      </c>
      <c r="C22" s="7">
        <f>+C20+C21</f>
        <v>294176.94</v>
      </c>
      <c r="D22" s="7">
        <f aca="true" t="shared" si="2" ref="D22:O22">+D20+D21</f>
        <v>262806.32</v>
      </c>
      <c r="E22" s="7">
        <f t="shared" si="2"/>
        <v>70853.22</v>
      </c>
      <c r="F22" s="7">
        <f t="shared" si="2"/>
        <v>308012.57</v>
      </c>
      <c r="G22" s="7">
        <f t="shared" si="2"/>
        <v>383384.94</v>
      </c>
      <c r="H22" s="7">
        <f t="shared" si="2"/>
        <v>75653.17</v>
      </c>
      <c r="I22" s="7">
        <f t="shared" si="2"/>
        <v>269428.81999999995</v>
      </c>
      <c r="J22" s="7">
        <f t="shared" si="2"/>
        <v>302552.16000000003</v>
      </c>
      <c r="K22" s="7">
        <f t="shared" si="2"/>
        <v>409036.91000000003</v>
      </c>
      <c r="L22" s="7">
        <f t="shared" si="2"/>
        <v>398179.56</v>
      </c>
      <c r="M22" s="7">
        <f t="shared" si="2"/>
        <v>183244.22999999998</v>
      </c>
      <c r="N22" s="7">
        <f t="shared" si="2"/>
        <v>83062.50000000001</v>
      </c>
      <c r="O22" s="7">
        <f t="shared" si="2"/>
        <v>3463042.5100000002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2019-11-11T20:13:58Z</dcterms:modified>
  <cp:category/>
  <cp:version/>
  <cp:contentType/>
  <cp:contentStatus/>
</cp:coreProperties>
</file>