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SISTEMA'!$A$1:$O$16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<sst xmlns="http://schemas.openxmlformats.org/spreadsheetml/2006/main" count="81" uniqueCount="63">
  <si>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</si>
  <si>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</si>
  <si>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</si>
  <si>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</si>
  <si>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</si>
  <si>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</si>
  <si>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</si>
  <si>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</si>
  <si>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</si>
  <si>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</si>
  <si>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</si>
  <si>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</si>
  <si>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</si>
  <si>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</si>
  <si>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</si>
  <si>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</si>
  <si>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</si>
  <si>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</si>
  <si>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</si>
  <si>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</si>
  <si>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</si>
  <si>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</si>
  <si>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</si>
  <si>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</si>
  <si>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</si>
  <si>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</si>
  <si>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</si>
  <si>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</si>
  <si>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</si>
  <si>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</si>
  <si>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</si>
  <si>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</si>
  <si>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</si>
  <si>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</si>
  <si>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</si>
  <si>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</si>
  <si>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</si>
  <si>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</si>
  <si>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</si>
  <si>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</si>
  <si>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</si>
  <si>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</si>
  <si>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</si>
  <si>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</si>
  <si>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</si>
  <si>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</si>
  <si>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</si>
  <si>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</si>
  <si>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</si>
  <si>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</si>
  <si>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</si>
  <si>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</si>
  <si>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</si>
  <si>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OPERAÇÃO 02/11/19 - VENCIMENTO 08/11/19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</si>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</sst>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2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4.625" style="1" bestFit="1" customWidth="1"/>
    <col min="3" max="3" width="16.25390625" style="1" customWidth="1"/>
    <col min="4" max="4" width="14.375" style="1" bestFit="1" customWidth="1"/>
    <col min="5" max="5" width="15.50390625" style="1" bestFit="1" customWidth="1"/>
    <col min="6" max="6" width="15.75390625" style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6.50390625" style="1" customWidth="1"/>
    <col min="15" max="15" width="16.125" style="1" customWidth="1"/>
    <col min="16" max="16384" width="9.00390625" style="1" customWidth="1"/>
  </cols>
  <sheetData>
    <row r="1" spans="1:15" ht="39.75" customHeight="1">
      <c r="A1" s="19" t="s">
        <v>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39.75" customHeight="1">
      <c r="A2" s="20" t="s">
        <v>53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16" t="s">
        <v>28</v>
      </c>
      <c r="B4" s="21" t="s">
        <v>54</v>
      </c>
      <c r="C4" s="21" t="s">
        <v>0</v>
      </c>
      <c r="D4" s="22" t="s">
        <v>55</v>
      </c>
      <c r="E4" s="22" t="s">
        <v>56</v>
      </c>
      <c r="F4" s="22" t="s">
        <v>57</v>
      </c>
      <c r="G4" s="21" t="s">
        <v>58</v>
      </c>
      <c r="H4" s="21" t="s">
        <v>55</v>
      </c>
      <c r="I4" s="21" t="s">
        <v>32</v>
      </c>
      <c r="J4" s="21" t="s">
        <v>59</v>
      </c>
      <c r="K4" s="17" t="s">
        <v>1</v>
      </c>
    </row>
    <row r="5" spans="1:11" ht="27" customHeight="1">
      <c r="A5" s="16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18"/>
    </row>
    <row r="6" spans="1:18" ht="27" customHeight="1">
      <c r="A6" s="9" t="s">
        <v>3</v>
      </c>
      <c r="B6" s="10">
        <v>623089.92</v>
      </c>
      <c r="C6" s="10">
        <v>549264.67</v>
      </c>
      <c r="D6" s="10">
        <v>802914.4099999999</v>
      </c>
      <c r="E6" s="10">
        <v>444262.2299999999</v>
      </c>
      <c r="F6" s="10">
        <v>452356.93999999994</v>
      </c>
      <c r="G6" s="10">
        <v>519939.42000000004</v>
      </c>
      <c r="H6" s="10">
        <v>469631.87999999995</v>
      </c>
      <c r="I6" s="10">
        <v>730373.26</v>
      </c>
      <c r="J6" s="10">
        <v>157716.67</v>
      </c>
      <c r="K6" s="10">
        <f>SUM(B6:J6)</f>
        <v>4749549.399999999</v>
      </c>
      <c r="Q6"/>
      <c r="R6"/>
    </row>
    <row r="7" spans="1:18" ht="27" customHeight="1">
      <c r="A7" s="2" t="s">
        <v>4</v>
      </c>
      <c r="B7" s="8">
        <v>-58351</v>
      </c>
      <c r="C7" s="8">
        <v>-58738</v>
      </c>
      <c r="D7" s="8">
        <v>-83913.06</v>
      </c>
      <c r="E7" s="8">
        <v>-40243.7</v>
      </c>
      <c r="F7" s="8">
        <v>-37625</v>
      </c>
      <c r="G7" s="8">
        <v>-30263.4</v>
      </c>
      <c r="H7" s="8">
        <v>-25640.9</v>
      </c>
      <c r="I7" s="8">
        <v>-68327</v>
      </c>
      <c r="J7" s="8">
        <v>-13575.08</v>
      </c>
      <c r="K7" s="8">
        <f>SUM(B7:J7)</f>
        <v>-416677.1400000001</v>
      </c>
      <c r="Q7"/>
      <c r="R7"/>
    </row>
    <row r="8" spans="1:11" ht="27" customHeight="1">
      <c r="A8" s="6" t="s">
        <v>5</v>
      </c>
      <c r="B8" s="7">
        <f>+B6+B7</f>
        <v>564738.92</v>
      </c>
      <c r="C8" s="7">
        <f aca="true" t="shared" si="0" ref="C8:J8">+C6+C7</f>
        <v>490526.67000000004</v>
      </c>
      <c r="D8" s="7">
        <f t="shared" si="0"/>
        <v>719001.3499999999</v>
      </c>
      <c r="E8" s="7">
        <f t="shared" si="0"/>
        <v>404018.5299999999</v>
      </c>
      <c r="F8" s="7">
        <f t="shared" si="0"/>
        <v>414731.93999999994</v>
      </c>
      <c r="G8" s="7">
        <f t="shared" si="0"/>
        <v>489676.02</v>
      </c>
      <c r="H8" s="7">
        <f t="shared" si="0"/>
        <v>443990.9799999999</v>
      </c>
      <c r="I8" s="7">
        <f t="shared" si="0"/>
        <v>662046.26</v>
      </c>
      <c r="J8" s="7">
        <f t="shared" si="0"/>
        <v>144141.59000000003</v>
      </c>
      <c r="K8" s="7">
        <f>+K7+K6</f>
        <v>4332872.26</v>
      </c>
    </row>
    <row r="9" ht="36" customHeight="1"/>
    <row r="10" ht="36" customHeight="1"/>
    <row r="11" spans="1:15" ht="60" customHeight="1">
      <c r="A11" s="16" t="s">
        <v>29</v>
      </c>
      <c r="B11" s="21" t="s">
        <v>32</v>
      </c>
      <c r="C11" s="21" t="s">
        <v>54</v>
      </c>
      <c r="D11" s="21" t="s">
        <v>0</v>
      </c>
      <c r="E11" s="22" t="s">
        <v>55</v>
      </c>
      <c r="F11" s="22" t="s">
        <v>60</v>
      </c>
      <c r="G11" s="22" t="s">
        <v>56</v>
      </c>
      <c r="H11" s="22" t="s">
        <v>61</v>
      </c>
      <c r="I11" s="21" t="s">
        <v>33</v>
      </c>
      <c r="J11" s="21" t="s">
        <v>62</v>
      </c>
      <c r="K11" s="21" t="s">
        <v>32</v>
      </c>
      <c r="L11" s="17" t="s">
        <v>1</v>
      </c>
      <c r="M11"/>
      <c r="N11"/>
      <c r="O11"/>
    </row>
    <row r="12" spans="1:15" ht="27" customHeight="1">
      <c r="A12" s="16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18"/>
      <c r="M12"/>
      <c r="N12"/>
      <c r="O12"/>
    </row>
    <row r="13" spans="1:83" ht="27" customHeight="1">
      <c r="A13" s="9" t="s">
        <v>3</v>
      </c>
      <c r="B13" s="10">
        <v>261384.22</v>
      </c>
      <c r="C13" s="10">
        <v>184528.96999999997</v>
      </c>
      <c r="D13" s="10">
        <v>625140.74</v>
      </c>
      <c r="E13" s="10">
        <v>587352.0200000001</v>
      </c>
      <c r="F13" s="10">
        <v>459843.48</v>
      </c>
      <c r="G13" s="10">
        <v>276571.59</v>
      </c>
      <c r="H13" s="10">
        <v>139396.31</v>
      </c>
      <c r="I13" s="10">
        <v>205976.32999999996</v>
      </c>
      <c r="J13" s="10">
        <v>187850.77999999997</v>
      </c>
      <c r="K13" s="10">
        <v>348834.66000000003</v>
      </c>
      <c r="L13" s="10">
        <f>SUM(B13:K13)</f>
        <v>3276879.1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-37696.65</v>
      </c>
      <c r="C14" s="8">
        <v>-19857.4</v>
      </c>
      <c r="D14" s="8">
        <v>-59335.7</v>
      </c>
      <c r="E14" s="8">
        <v>-55156.2</v>
      </c>
      <c r="F14" s="8">
        <v>-43163.4</v>
      </c>
      <c r="G14" s="8">
        <v>-26187</v>
      </c>
      <c r="H14" s="8">
        <v>-19670.56</v>
      </c>
      <c r="I14" s="8">
        <v>-17062.4</v>
      </c>
      <c r="J14" s="8">
        <v>-14585.6</v>
      </c>
      <c r="K14" s="8">
        <v>-32869.2</v>
      </c>
      <c r="L14" s="8">
        <f>SUM(B14:K14)</f>
        <v>-325584.11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223687.57</v>
      </c>
      <c r="C15" s="7">
        <f>+C13+C14</f>
        <v>164671.56999999998</v>
      </c>
      <c r="D15" s="7">
        <f aca="true" t="shared" si="1" ref="D15:I15">+D13+D14</f>
        <v>565805.04</v>
      </c>
      <c r="E15" s="7">
        <f t="shared" si="1"/>
        <v>532195.8200000002</v>
      </c>
      <c r="F15" s="7">
        <f t="shared" si="1"/>
        <v>416680.07999999996</v>
      </c>
      <c r="G15" s="7">
        <f t="shared" si="1"/>
        <v>250384.59000000003</v>
      </c>
      <c r="H15" s="7">
        <f t="shared" si="1"/>
        <v>119725.75</v>
      </c>
      <c r="I15" s="7">
        <f t="shared" si="1"/>
        <v>188913.92999999996</v>
      </c>
      <c r="J15" s="7">
        <f>+J13+J14</f>
        <v>173265.17999999996</v>
      </c>
      <c r="K15" s="7">
        <f>+K13+K14</f>
        <v>315965.46</v>
      </c>
      <c r="L15" s="7">
        <f>+L13+L14</f>
        <v>2951294.99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16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17" t="s">
        <v>1</v>
      </c>
    </row>
    <row r="19" spans="1:15" ht="27" customHeight="1">
      <c r="A19" s="16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18"/>
    </row>
    <row r="20" spans="1:15" ht="27" customHeight="1">
      <c r="A20" s="9" t="s">
        <v>3</v>
      </c>
      <c r="B20" s="10">
        <v>638237.36</v>
      </c>
      <c r="C20" s="10">
        <v>465628.76999999996</v>
      </c>
      <c r="D20" s="10">
        <v>403147.81999999995</v>
      </c>
      <c r="E20" s="10">
        <v>105977.15999999999</v>
      </c>
      <c r="F20" s="10">
        <v>433276.37</v>
      </c>
      <c r="G20" s="10">
        <v>595474.16</v>
      </c>
      <c r="H20" s="10">
        <v>121527.85</v>
      </c>
      <c r="I20" s="10">
        <v>455302.46</v>
      </c>
      <c r="J20" s="10">
        <v>440525.36</v>
      </c>
      <c r="K20" s="10">
        <v>572386.66</v>
      </c>
      <c r="L20" s="10">
        <v>560600.41</v>
      </c>
      <c r="M20" s="10">
        <v>260649.68</v>
      </c>
      <c r="N20" s="10">
        <v>121830.09999999999</v>
      </c>
      <c r="O20" s="10">
        <f>SUM(B20:N20)</f>
        <v>5174564.159999999</v>
      </c>
    </row>
    <row r="21" spans="1:15" ht="27" customHeight="1">
      <c r="A21" s="2" t="s">
        <v>4</v>
      </c>
      <c r="B21" s="8">
        <v>-63842.1</v>
      </c>
      <c r="C21" s="8">
        <v>-57697.4</v>
      </c>
      <c r="D21" s="8">
        <v>-108803.54999999999</v>
      </c>
      <c r="E21" s="8">
        <v>-7735.7</v>
      </c>
      <c r="F21" s="8">
        <v>-38463.5</v>
      </c>
      <c r="G21" s="8">
        <v>-70507.1</v>
      </c>
      <c r="H21" s="8">
        <v>-9597.6</v>
      </c>
      <c r="I21" s="8">
        <v>-61576</v>
      </c>
      <c r="J21" s="8">
        <v>-48676</v>
      </c>
      <c r="K21" s="8">
        <v>-46182</v>
      </c>
      <c r="L21" s="8">
        <v>-44036.3</v>
      </c>
      <c r="M21" s="8">
        <v>-19208.1</v>
      </c>
      <c r="N21" s="8">
        <v>-13893.3</v>
      </c>
      <c r="O21" s="8">
        <f>SUM(B21:N21)</f>
        <v>-590218.65</v>
      </c>
    </row>
    <row r="22" spans="1:15" ht="27" customHeight="1">
      <c r="A22" s="6" t="s">
        <v>5</v>
      </c>
      <c r="B22" s="7">
        <f>+B20+B21</f>
        <v>574395.26</v>
      </c>
      <c r="C22" s="7">
        <f>+C20+C21</f>
        <v>407931.36999999994</v>
      </c>
      <c r="D22" s="7">
        <f aca="true" t="shared" si="2" ref="D22:O22">+D20+D21</f>
        <v>294344.26999999996</v>
      </c>
      <c r="E22" s="7">
        <f t="shared" si="2"/>
        <v>98241.45999999999</v>
      </c>
      <c r="F22" s="7">
        <f t="shared" si="2"/>
        <v>394812.87</v>
      </c>
      <c r="G22" s="7">
        <f t="shared" si="2"/>
        <v>524967.06</v>
      </c>
      <c r="H22" s="7">
        <f t="shared" si="2"/>
        <v>111930.25</v>
      </c>
      <c r="I22" s="7">
        <f t="shared" si="2"/>
        <v>393726.46</v>
      </c>
      <c r="J22" s="7">
        <f t="shared" si="2"/>
        <v>391849.36</v>
      </c>
      <c r="K22" s="7">
        <f t="shared" si="2"/>
        <v>526204.66</v>
      </c>
      <c r="L22" s="7">
        <f t="shared" si="2"/>
        <v>516564.11000000004</v>
      </c>
      <c r="M22" s="7">
        <f t="shared" si="2"/>
        <v>241441.58</v>
      </c>
      <c r="N22" s="7">
        <f t="shared" si="2"/>
        <v>107936.79999999999</v>
      </c>
      <c r="O22" s="7">
        <f t="shared" si="2"/>
        <v>4584345.509999999</v>
      </c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2019-11-11T20:11:59Z</dcterms:modified>
  <cp:category/>
  <cp:version/>
  <cp:contentType/>
  <cp:contentStatus/>
</cp:coreProperties>
</file>