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<sst xmlns="http://schemas.openxmlformats.org/spreadsheetml/2006/main" count="65" uniqueCount="54">
  <si>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</si>
  <si>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</si>
  <si>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</si>
  <si>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</si>
  <si>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</si>
  <si>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</si>
  <si>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</si>
  <si>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</si>
  <si>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</si>
  <si>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</si>
  <si>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</si>
  <si>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</si>
  <si>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</si>
  <si>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</si>
  <si>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</si>
  <si>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</si>
  <si>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</si>
  <si>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</si>
  <si>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</si>
  <si>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</si>
  <si>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</si>
  <si>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</si>
  <si>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</si>
  <si>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</si>
  <si>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</si>
  <si>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</si>
  <si>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</si>
  <si>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</si>
  <si>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</si>
  <si>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</si>
  <si>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</si>
  <si>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</si>
  <si>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</si>
  <si>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</si>
  <si>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</si>
  <si>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</si>
  <si>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</si>
  <si>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</si>
  <si>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</si>
  <si>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</si>
  <si>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</si>
  <si>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</si>
  <si>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</si>
  <si>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</si>
  <si>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</si>
  <si>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</si>
  <si>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</si>
  <si>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</si>
  <si>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</si>
  <si>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</si>
  <si>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</si>
  <si>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</si>
  <si>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OPERAÇÃO 28/05/19 - VENCIMENTO 04/06/19</t>
  </si>
  <si>
    <t>Campo Belo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</si>
</sst>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B1">
      <selection activeCell="O8" sqref="O8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10</v>
      </c>
      <c r="B4" s="6" t="s">
        <v>7</v>
      </c>
      <c r="C4" s="6" t="s">
        <v>8</v>
      </c>
      <c r="D4" s="6" t="s">
        <v>50</v>
      </c>
      <c r="E4" s="6" t="s">
        <v>16</v>
      </c>
      <c r="F4" s="6" t="s">
        <v>17</v>
      </c>
      <c r="G4" s="6" t="s">
        <v>48</v>
      </c>
      <c r="H4" s="6" t="s">
        <v>45</v>
      </c>
      <c r="I4" s="6" t="s">
        <v>49</v>
      </c>
      <c r="J4" s="6" t="s">
        <v>46</v>
      </c>
      <c r="K4" s="6" t="s">
        <v>47</v>
      </c>
      <c r="L4" s="6" t="s">
        <v>50</v>
      </c>
      <c r="M4" s="6" t="s">
        <v>53</v>
      </c>
      <c r="N4" s="6" t="s">
        <v>9</v>
      </c>
      <c r="O4" s="16" t="s">
        <v>11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44</v>
      </c>
      <c r="F5" s="3" t="s">
        <v>44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8" ht="27" customHeight="1">
      <c r="A6" s="11" t="s">
        <v>13</v>
      </c>
      <c r="B6" s="12">
        <v>1804230.59</v>
      </c>
      <c r="C6" s="12">
        <v>2691846.51</v>
      </c>
      <c r="D6" s="12">
        <v>2852556.3</v>
      </c>
      <c r="E6" s="12">
        <v>613326.87</v>
      </c>
      <c r="F6" s="12">
        <v>1026624.32</v>
      </c>
      <c r="G6" s="12">
        <v>1643173.43</v>
      </c>
      <c r="H6" s="12">
        <v>1298968.73</v>
      </c>
      <c r="I6" s="12">
        <v>1017152.34</v>
      </c>
      <c r="J6" s="12">
        <v>444216.83</v>
      </c>
      <c r="K6" s="12">
        <v>418743.02</v>
      </c>
      <c r="L6" s="12">
        <v>885670.59</v>
      </c>
      <c r="M6" s="12">
        <v>1352976.27</v>
      </c>
      <c r="N6" s="12">
        <v>1648467.8</v>
      </c>
      <c r="O6" s="12">
        <f>SUM(B6:N6)</f>
        <v>17697953.599999998</v>
      </c>
      <c r="P6"/>
      <c r="Q6"/>
      <c r="R6"/>
    </row>
    <row r="7" spans="1:18" ht="27" customHeight="1">
      <c r="A7" s="2" t="s">
        <v>14</v>
      </c>
      <c r="B7" s="9">
        <v>-285027.02</v>
      </c>
      <c r="C7" s="9">
        <v>-226295.28</v>
      </c>
      <c r="D7" s="9">
        <v>-238953.05</v>
      </c>
      <c r="E7" s="9">
        <v>-145718.64</v>
      </c>
      <c r="F7" s="9">
        <v>-74840.21</v>
      </c>
      <c r="G7" s="9">
        <v>-338621.04</v>
      </c>
      <c r="H7" s="9">
        <v>-103110.66</v>
      </c>
      <c r="I7" s="9">
        <v>-251221.51</v>
      </c>
      <c r="J7" s="9">
        <v>-57321.11</v>
      </c>
      <c r="K7" s="9">
        <v>-74896.97</v>
      </c>
      <c r="L7" s="9">
        <v>-103171.7</v>
      </c>
      <c r="M7" s="9">
        <v>-173697.24</v>
      </c>
      <c r="N7" s="9">
        <v>-185066.19</v>
      </c>
      <c r="O7" s="9">
        <f>SUM(B7:N7)</f>
        <v>-2257940.62</v>
      </c>
      <c r="P7"/>
      <c r="Q7"/>
      <c r="R7"/>
    </row>
    <row r="8" spans="1:15" ht="27" customHeight="1">
      <c r="A8" s="7" t="s">
        <v>15</v>
      </c>
      <c r="B8" s="8">
        <f>+B6+B7</f>
        <v>1519203.57</v>
      </c>
      <c r="C8" s="8">
        <f aca="true" t="shared" si="0" ref="C8:N8">+C6+C7</f>
        <v>2465551.23</v>
      </c>
      <c r="D8" s="8">
        <f t="shared" si="0"/>
        <v>2613603.25</v>
      </c>
      <c r="E8" s="8">
        <f t="shared" si="0"/>
        <v>467608.23</v>
      </c>
      <c r="F8" s="8">
        <f t="shared" si="0"/>
        <v>951784.11</v>
      </c>
      <c r="G8" s="8">
        <f t="shared" si="0"/>
        <v>1304552.39</v>
      </c>
      <c r="H8" s="8">
        <f t="shared" si="0"/>
        <v>1195858.07</v>
      </c>
      <c r="I8" s="8">
        <f t="shared" si="0"/>
        <v>765930.83</v>
      </c>
      <c r="J8" s="8">
        <f t="shared" si="0"/>
        <v>386895.72000000003</v>
      </c>
      <c r="K8" s="8">
        <f t="shared" si="0"/>
        <v>343846.05000000005</v>
      </c>
      <c r="L8" s="8">
        <f t="shared" si="0"/>
        <v>782498.89</v>
      </c>
      <c r="M8" s="8">
        <f t="shared" si="0"/>
        <v>1179279.03</v>
      </c>
      <c r="N8" s="8">
        <f t="shared" si="0"/>
        <v>1463401.61</v>
      </c>
      <c r="O8" s="8">
        <f>SUM(B8:N8)</f>
        <v>15440012.98</v>
      </c>
    </row>
    <row r="9" ht="36" customHeight="1"/>
    <row r="10" ht="36" customHeight="1"/>
    <row r="11" spans="1:15" ht="19.5" customHeight="1">
      <c r="A11" s="18" t="s">
        <v>29</v>
      </c>
      <c r="B11" s="18" t="s">
        <v>36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18</v>
      </c>
    </row>
    <row r="12" spans="1:15" ht="54" customHeight="1">
      <c r="A12" s="18"/>
      <c r="B12" s="4" t="s">
        <v>35</v>
      </c>
      <c r="C12" s="4" t="s">
        <v>35</v>
      </c>
      <c r="D12" s="4" t="s">
        <v>19</v>
      </c>
      <c r="E12" s="4" t="s">
        <v>51</v>
      </c>
      <c r="F12" s="4" t="s">
        <v>30</v>
      </c>
      <c r="G12" s="4" t="s">
        <v>37</v>
      </c>
      <c r="H12" s="4" t="s">
        <v>43</v>
      </c>
      <c r="I12" s="4" t="s">
        <v>38</v>
      </c>
      <c r="J12" s="4" t="s">
        <v>31</v>
      </c>
      <c r="K12" s="4" t="s">
        <v>32</v>
      </c>
      <c r="L12" s="4" t="s">
        <v>31</v>
      </c>
      <c r="M12" s="4" t="s">
        <v>33</v>
      </c>
      <c r="N12" s="4" t="s">
        <v>34</v>
      </c>
      <c r="O12" s="18"/>
    </row>
    <row r="13" spans="1:15" ht="25.5" customHeight="1">
      <c r="A13" s="18"/>
      <c r="B13" s="3" t="s">
        <v>20</v>
      </c>
      <c r="C13" s="3" t="s">
        <v>21</v>
      </c>
      <c r="D13" s="3" t="s">
        <v>22</v>
      </c>
      <c r="E13" s="3" t="s">
        <v>39</v>
      </c>
      <c r="F13" s="3" t="s">
        <v>40</v>
      </c>
      <c r="G13" s="3" t="s">
        <v>41</v>
      </c>
      <c r="H13" s="3" t="s">
        <v>23</v>
      </c>
      <c r="I13" s="3" t="s">
        <v>42</v>
      </c>
      <c r="J13" s="3" t="s">
        <v>24</v>
      </c>
      <c r="K13" s="3" t="s">
        <v>25</v>
      </c>
      <c r="L13" s="3" t="s">
        <v>26</v>
      </c>
      <c r="M13" s="3" t="s">
        <v>27</v>
      </c>
      <c r="N13" s="3" t="s">
        <v>28</v>
      </c>
      <c r="O13" s="18"/>
    </row>
    <row r="14" spans="1:83" ht="27" customHeight="1">
      <c r="A14" s="11" t="s">
        <v>13</v>
      </c>
      <c r="B14" s="12">
        <v>1070858.3948000001</v>
      </c>
      <c r="C14" s="12">
        <v>843352.5241</v>
      </c>
      <c r="D14" s="12">
        <v>725526.6687</v>
      </c>
      <c r="E14" s="12">
        <v>200596.1505</v>
      </c>
      <c r="F14" s="12">
        <v>759234.2339999999</v>
      </c>
      <c r="G14" s="12">
        <v>936004.6168</v>
      </c>
      <c r="H14" s="12">
        <v>739029.9104</v>
      </c>
      <c r="I14" s="12">
        <v>109895.87700000001</v>
      </c>
      <c r="J14" s="12">
        <v>955402.3102</v>
      </c>
      <c r="K14" s="12">
        <v>743220.882</v>
      </c>
      <c r="L14" s="12">
        <v>867911.5279999999</v>
      </c>
      <c r="M14" s="12">
        <v>446037.81850000005</v>
      </c>
      <c r="N14" s="12">
        <v>259946.0893</v>
      </c>
      <c r="O14" s="12">
        <f>SUM(B14:N14)</f>
        <v>8657017.0043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14</v>
      </c>
      <c r="B15" s="10">
        <v>-80659.40000000001</v>
      </c>
      <c r="C15" s="10">
        <v>-86331.1</v>
      </c>
      <c r="D15" s="10">
        <v>-53936.1</v>
      </c>
      <c r="E15" s="10">
        <v>-10122.2</v>
      </c>
      <c r="F15" s="10">
        <v>-49851.1</v>
      </c>
      <c r="G15" s="10">
        <v>-84074.8</v>
      </c>
      <c r="H15" s="10">
        <v>-77765.5</v>
      </c>
      <c r="I15" s="10">
        <v>-13868.7</v>
      </c>
      <c r="J15" s="10">
        <v>-54614.3</v>
      </c>
      <c r="K15" s="10">
        <v>-59327.1</v>
      </c>
      <c r="L15" s="10">
        <v>-49647.8</v>
      </c>
      <c r="M15" s="10">
        <v>-31703.9</v>
      </c>
      <c r="N15" s="10">
        <v>-24854</v>
      </c>
      <c r="O15" s="9">
        <f>SUM(B15:N15)</f>
        <v>-676756.0000000001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15</v>
      </c>
      <c r="B16" s="8">
        <f>+B14+B15</f>
        <v>990198.9948000001</v>
      </c>
      <c r="C16" s="8">
        <f aca="true" t="shared" si="1" ref="C16:I16">+C14+C15</f>
        <v>757021.4241000001</v>
      </c>
      <c r="D16" s="8">
        <f t="shared" si="1"/>
        <v>671590.5687000001</v>
      </c>
      <c r="E16" s="8">
        <f t="shared" si="1"/>
        <v>190473.95049999998</v>
      </c>
      <c r="F16" s="8">
        <f t="shared" si="1"/>
        <v>709383.134</v>
      </c>
      <c r="G16" s="8">
        <f t="shared" si="1"/>
        <v>851929.8167999999</v>
      </c>
      <c r="H16" s="8">
        <f t="shared" si="1"/>
        <v>661264.4104</v>
      </c>
      <c r="I16" s="8">
        <f t="shared" si="1"/>
        <v>96027.17700000001</v>
      </c>
      <c r="J16" s="8">
        <f aca="true" t="shared" si="2" ref="J16:O16">+J14+J15</f>
        <v>900788.0101999999</v>
      </c>
      <c r="K16" s="8">
        <f t="shared" si="2"/>
        <v>683893.782</v>
      </c>
      <c r="L16" s="8">
        <f t="shared" si="2"/>
        <v>818263.7279999999</v>
      </c>
      <c r="M16" s="8">
        <f t="shared" si="2"/>
        <v>414333.9185</v>
      </c>
      <c r="N16" s="8">
        <f t="shared" si="2"/>
        <v>235092.0893</v>
      </c>
      <c r="O16" s="8">
        <f t="shared" si="2"/>
        <v>7980261.0043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2019-06-04T12:59:55Z</dcterms:modified>
  <cp:category/>
  <cp:version/>
  <cp:contentType/>
  <cp:contentStatus/>
</cp:coreProperties>
</file>