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<sst xmlns="http://schemas.openxmlformats.org/spreadsheetml/2006/main" count="65" uniqueCount="54">
  <si>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</si>
  <si>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</si>
  <si>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</si>
  <si>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</si>
  <si>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</si>
  <si>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</si>
  <si>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</si>
  <si>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</si>
  <si>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</si>
  <si>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</si>
  <si>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</si>
  <si>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</si>
  <si>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</si>
  <si>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</si>
  <si>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</si>
  <si>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</si>
  <si>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</si>
  <si>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</si>
  <si>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</si>
  <si>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</si>
  <si>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</si>
  <si>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</si>
  <si>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</si>
  <si>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</si>
  <si>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</si>
  <si>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</si>
  <si>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</si>
  <si>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</si>
  <si>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</si>
  <si>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</si>
  <si>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</si>
  <si>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</si>
  <si>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</si>
  <si>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</si>
  <si>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</si>
  <si>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</si>
  <si>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</si>
  <si>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</si>
  <si>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</si>
  <si>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</si>
  <si>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</si>
  <si>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</si>
  <si>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</si>
  <si>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</si>
  <si>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</si>
  <si>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</si>
  <si>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</si>
  <si>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</si>
  <si>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</si>
  <si>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</si>
  <si>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</si>
  <si>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</si>
  <si>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OPERAÇÃO 27/05/19 - VENCIMENTO 03/06/19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</si>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</sst>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53</v>
      </c>
      <c r="K4" s="6" t="s">
        <v>46</v>
      </c>
      <c r="L4" s="6" t="s">
        <v>47</v>
      </c>
      <c r="M4" s="6" t="s">
        <v>50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1761249.79</v>
      </c>
      <c r="C6" s="12">
        <v>2624983.02</v>
      </c>
      <c r="D6" s="12">
        <v>2803671.9899999998</v>
      </c>
      <c r="E6" s="12">
        <v>602104.36</v>
      </c>
      <c r="F6" s="12">
        <v>1000834.79</v>
      </c>
      <c r="G6" s="12">
        <v>1608368.73</v>
      </c>
      <c r="H6" s="12">
        <v>1259513.9200000002</v>
      </c>
      <c r="I6" s="12">
        <v>994907.97</v>
      </c>
      <c r="J6" s="12">
        <v>1319078.99</v>
      </c>
      <c r="K6" s="12">
        <v>435944.63</v>
      </c>
      <c r="L6" s="12">
        <v>410816.74000000005</v>
      </c>
      <c r="M6" s="12">
        <v>868809.23</v>
      </c>
      <c r="N6" s="12">
        <v>1598498.21</v>
      </c>
      <c r="O6" s="12">
        <f>SUM(B6:N6)</f>
        <v>17288782.370000005</v>
      </c>
      <c r="P6"/>
      <c r="Q6"/>
      <c r="R6"/>
    </row>
    <row r="7" spans="1:18" ht="27" customHeight="1">
      <c r="A7" s="2" t="s">
        <v>14</v>
      </c>
      <c r="B7" s="9">
        <v>-190066.06</v>
      </c>
      <c r="C7" s="9">
        <v>-236763.35</v>
      </c>
      <c r="D7" s="9">
        <v>-216942.33999999997</v>
      </c>
      <c r="E7" s="9">
        <v>-147847.14</v>
      </c>
      <c r="F7" s="9">
        <v>-77643.81</v>
      </c>
      <c r="G7" s="9">
        <v>-216399.27</v>
      </c>
      <c r="H7" s="9">
        <v>-107660.06</v>
      </c>
      <c r="I7" s="9">
        <v>-105611.37000000001</v>
      </c>
      <c r="J7" s="9">
        <v>-112997.86999999998</v>
      </c>
      <c r="K7" s="9">
        <v>-38171.75</v>
      </c>
      <c r="L7" s="9">
        <v>-47884.729999999996</v>
      </c>
      <c r="M7" s="9">
        <v>-64822.3</v>
      </c>
      <c r="N7" s="9">
        <v>-184102.99</v>
      </c>
      <c r="O7" s="9">
        <f>SUM(B7:N7)</f>
        <v>-1746913.04</v>
      </c>
      <c r="P7"/>
      <c r="Q7"/>
      <c r="R7"/>
    </row>
    <row r="8" spans="1:15" ht="27" customHeight="1">
      <c r="A8" s="7" t="s">
        <v>15</v>
      </c>
      <c r="B8" s="8">
        <f>+B6+B7</f>
        <v>1571183.73</v>
      </c>
      <c r="C8" s="8">
        <f aca="true" t="shared" si="0" ref="C8:N8">+C6+C7</f>
        <v>2388219.67</v>
      </c>
      <c r="D8" s="8">
        <f t="shared" si="0"/>
        <v>2586729.65</v>
      </c>
      <c r="E8" s="8">
        <f t="shared" si="0"/>
        <v>454257.22</v>
      </c>
      <c r="F8" s="8">
        <f t="shared" si="0"/>
        <v>923190.98</v>
      </c>
      <c r="G8" s="8">
        <f t="shared" si="0"/>
        <v>1391969.46</v>
      </c>
      <c r="H8" s="8">
        <f t="shared" si="0"/>
        <v>1151853.86</v>
      </c>
      <c r="I8" s="8">
        <f t="shared" si="0"/>
        <v>889296.6</v>
      </c>
      <c r="J8" s="8">
        <f t="shared" si="0"/>
        <v>1206081.12</v>
      </c>
      <c r="K8" s="8">
        <f t="shared" si="0"/>
        <v>397772.88</v>
      </c>
      <c r="L8" s="8">
        <f t="shared" si="0"/>
        <v>362932.01000000007</v>
      </c>
      <c r="M8" s="8">
        <f t="shared" si="0"/>
        <v>803986.9299999999</v>
      </c>
      <c r="N8" s="8">
        <f t="shared" si="0"/>
        <v>1414395.22</v>
      </c>
      <c r="O8" s="8">
        <f>SUM(B8:N8)</f>
        <v>15541869.33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1032186.3883999999</v>
      </c>
      <c r="C14" s="12">
        <v>819606.2568</v>
      </c>
      <c r="D14" s="12">
        <v>718276.0001000001</v>
      </c>
      <c r="E14" s="12">
        <v>196234.14229999998</v>
      </c>
      <c r="F14" s="12">
        <v>744124.4175</v>
      </c>
      <c r="G14" s="12">
        <v>914599.6215</v>
      </c>
      <c r="H14" s="12">
        <v>743421.4680000001</v>
      </c>
      <c r="I14" s="12">
        <v>117405.94320000001</v>
      </c>
      <c r="J14" s="12">
        <v>921453.8022</v>
      </c>
      <c r="K14" s="12">
        <v>733267.5743999999</v>
      </c>
      <c r="L14" s="12">
        <v>846172.3805999999</v>
      </c>
      <c r="M14" s="12">
        <v>438681.28500000003</v>
      </c>
      <c r="N14" s="12">
        <v>253936.56720000002</v>
      </c>
      <c r="O14" s="12">
        <f>SUM(B14:N14)</f>
        <v>8479365.8472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-84409</v>
      </c>
      <c r="C15" s="10">
        <v>-83772.6</v>
      </c>
      <c r="D15" s="10">
        <v>-60622.6</v>
      </c>
      <c r="E15" s="10">
        <v>-10797.3</v>
      </c>
      <c r="F15" s="10">
        <v>-51786.1</v>
      </c>
      <c r="G15" s="10">
        <v>-89879.8</v>
      </c>
      <c r="H15" s="10">
        <v>-79532.8</v>
      </c>
      <c r="I15" s="10">
        <v>-14827.6</v>
      </c>
      <c r="J15" s="10">
        <v>-57228.7</v>
      </c>
      <c r="K15" s="10">
        <v>-65084.8</v>
      </c>
      <c r="L15" s="10">
        <v>-52945.9</v>
      </c>
      <c r="M15" s="10">
        <v>-33660.4</v>
      </c>
      <c r="N15" s="10">
        <v>-28866.79</v>
      </c>
      <c r="O15" s="9">
        <f>SUM(B15:N15)</f>
        <v>-713414.39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947777.3883999999</v>
      </c>
      <c r="C16" s="8">
        <f aca="true" t="shared" si="1" ref="C16:I16">+C14+C15</f>
        <v>735833.6568</v>
      </c>
      <c r="D16" s="8">
        <f t="shared" si="1"/>
        <v>657653.4001000001</v>
      </c>
      <c r="E16" s="8">
        <f t="shared" si="1"/>
        <v>185436.8423</v>
      </c>
      <c r="F16" s="8">
        <f t="shared" si="1"/>
        <v>692338.3175</v>
      </c>
      <c r="G16" s="8">
        <f t="shared" si="1"/>
        <v>824719.8215</v>
      </c>
      <c r="H16" s="8">
        <f t="shared" si="1"/>
        <v>663888.6680000001</v>
      </c>
      <c r="I16" s="8">
        <f t="shared" si="1"/>
        <v>102578.3432</v>
      </c>
      <c r="J16" s="8">
        <f aca="true" t="shared" si="2" ref="J16:O16">+J14+J15</f>
        <v>864225.1022000001</v>
      </c>
      <c r="K16" s="8">
        <f t="shared" si="2"/>
        <v>668182.7743999999</v>
      </c>
      <c r="L16" s="8">
        <f t="shared" si="2"/>
        <v>793226.4805999999</v>
      </c>
      <c r="M16" s="8">
        <f t="shared" si="2"/>
        <v>405020.885</v>
      </c>
      <c r="N16" s="8">
        <f t="shared" si="2"/>
        <v>225069.7772</v>
      </c>
      <c r="O16" s="8">
        <f t="shared" si="2"/>
        <v>7765951.457200001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2019-06-07T22:49:24Z</dcterms:modified>
  <cp:category/>
  <cp:version/>
  <cp:contentType/>
  <cp:contentStatus/>
</cp:coreProperties>
</file>