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<sst xmlns="http://schemas.openxmlformats.org/spreadsheetml/2006/main" count="65" uniqueCount="54">
  <si>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</si>
  <si>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</si>
  <si>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</si>
  <si>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</si>
  <si>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</si>
  <si>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</si>
  <si>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</si>
  <si>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</si>
  <si>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</si>
  <si>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</si>
  <si>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</si>
  <si>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</si>
  <si>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</si>
  <si>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</si>
  <si>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</si>
  <si>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</si>
  <si>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</si>
  <si>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</si>
  <si>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</si>
  <si>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</si>
  <si>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</si>
  <si>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</si>
  <si>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</si>
  <si>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</si>
  <si>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</si>
  <si>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</si>
  <si>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</si>
  <si>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</si>
  <si>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</si>
  <si>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</si>
  <si>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</si>
  <si>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</si>
  <si>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</si>
  <si>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</si>
  <si>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</si>
  <si>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</si>
  <si>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</si>
  <si>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</si>
  <si>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</si>
  <si>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</si>
  <si>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</si>
  <si>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</si>
  <si>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</si>
  <si>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</si>
  <si>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</si>
  <si>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</si>
  <si>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</si>
  <si>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</si>
  <si>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</si>
  <si>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</si>
  <si>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</si>
  <si>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26/05/19 - VENCIMENTO 31/05/19</t>
  </si>
  <si>
    <t>UPBus Qualidade em Transportes S/A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</si>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</sst>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53</v>
      </c>
      <c r="K4" s="6" t="s">
        <v>46</v>
      </c>
      <c r="L4" s="6" t="s">
        <v>47</v>
      </c>
      <c r="M4" s="6" t="s">
        <v>50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482799.63999999996</v>
      </c>
      <c r="C6" s="12">
        <v>762663.85</v>
      </c>
      <c r="D6" s="12">
        <v>835468.85</v>
      </c>
      <c r="E6" s="12">
        <v>124133.91</v>
      </c>
      <c r="F6" s="12">
        <v>350088.69</v>
      </c>
      <c r="G6" s="12">
        <v>425546.66000000003</v>
      </c>
      <c r="H6" s="12">
        <v>391705.74</v>
      </c>
      <c r="I6" s="12">
        <v>349399.89</v>
      </c>
      <c r="J6" s="12">
        <v>483699.47</v>
      </c>
      <c r="K6" s="12">
        <v>103729.94</v>
      </c>
      <c r="L6" s="12">
        <v>149470.88999999998</v>
      </c>
      <c r="M6" s="12">
        <v>318449.26</v>
      </c>
      <c r="N6" s="12">
        <v>424745.06999999995</v>
      </c>
      <c r="O6" s="12">
        <f>SUM(B6:N6)</f>
        <v>5201901.86</v>
      </c>
      <c r="P6"/>
      <c r="Q6"/>
      <c r="R6"/>
    </row>
    <row r="7" spans="1:18" ht="27" customHeight="1">
      <c r="A7" s="2" t="s">
        <v>14</v>
      </c>
      <c r="B7" s="9">
        <v>-57714.6</v>
      </c>
      <c r="C7" s="9">
        <v>-85095.53</v>
      </c>
      <c r="D7" s="9">
        <v>-76868.15</v>
      </c>
      <c r="E7" s="9">
        <v>-59258.84</v>
      </c>
      <c r="F7" s="9">
        <v>-37427.2</v>
      </c>
      <c r="G7" s="9">
        <v>-44638.3</v>
      </c>
      <c r="H7" s="9">
        <v>-38431.35</v>
      </c>
      <c r="I7" s="9">
        <v>-24299.3</v>
      </c>
      <c r="J7" s="9">
        <v>-39491.2</v>
      </c>
      <c r="K7" s="9">
        <v>-7344.4</v>
      </c>
      <c r="L7" s="9">
        <v>-16211</v>
      </c>
      <c r="M7" s="9">
        <v>-24557.3</v>
      </c>
      <c r="N7" s="9">
        <v>-54506.8</v>
      </c>
      <c r="O7" s="9">
        <f>SUM(B7:N7)</f>
        <v>-565843.97</v>
      </c>
      <c r="P7"/>
      <c r="Q7"/>
      <c r="R7"/>
    </row>
    <row r="8" spans="1:15" ht="27" customHeight="1">
      <c r="A8" s="7" t="s">
        <v>15</v>
      </c>
      <c r="B8" s="8">
        <f>+B6+B7</f>
        <v>425085.04</v>
      </c>
      <c r="C8" s="8">
        <f aca="true" t="shared" si="0" ref="C8:N8">+C6+C7</f>
        <v>677568.32</v>
      </c>
      <c r="D8" s="8">
        <f t="shared" si="0"/>
        <v>758600.7</v>
      </c>
      <c r="E8" s="8">
        <f t="shared" si="0"/>
        <v>64875.07000000001</v>
      </c>
      <c r="F8" s="8">
        <f t="shared" si="0"/>
        <v>312661.49</v>
      </c>
      <c r="G8" s="8">
        <f t="shared" si="0"/>
        <v>380908.36000000004</v>
      </c>
      <c r="H8" s="8">
        <f t="shared" si="0"/>
        <v>353274.39</v>
      </c>
      <c r="I8" s="8">
        <f t="shared" si="0"/>
        <v>325100.59</v>
      </c>
      <c r="J8" s="8">
        <f t="shared" si="0"/>
        <v>444208.26999999996</v>
      </c>
      <c r="K8" s="8">
        <f t="shared" si="0"/>
        <v>96385.54000000001</v>
      </c>
      <c r="L8" s="8">
        <f t="shared" si="0"/>
        <v>133259.88999999998</v>
      </c>
      <c r="M8" s="8">
        <f t="shared" si="0"/>
        <v>293891.96</v>
      </c>
      <c r="N8" s="8">
        <f t="shared" si="0"/>
        <v>370238.26999999996</v>
      </c>
      <c r="O8" s="8">
        <f>SUM(B8:N8)</f>
        <v>4636057.89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52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399566.65400000004</v>
      </c>
      <c r="C14" s="12">
        <v>283962.8107</v>
      </c>
      <c r="D14" s="12">
        <v>320806.8175</v>
      </c>
      <c r="E14" s="12">
        <v>66143.3143</v>
      </c>
      <c r="F14" s="12">
        <v>323778.37350000005</v>
      </c>
      <c r="G14" s="12">
        <v>350770.7721</v>
      </c>
      <c r="H14" s="12">
        <v>249338.72400000002</v>
      </c>
      <c r="I14" s="12">
        <v>31926.094200000003</v>
      </c>
      <c r="J14" s="12">
        <v>396949.3536</v>
      </c>
      <c r="K14" s="12">
        <v>311188.6956</v>
      </c>
      <c r="L14" s="12">
        <v>395869.8064</v>
      </c>
      <c r="M14" s="12">
        <v>164085.4095</v>
      </c>
      <c r="N14" s="12">
        <v>82359.5962</v>
      </c>
      <c r="O14" s="12">
        <f>SUM(B14:N14)</f>
        <v>3376746.4215999995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-51703.2</v>
      </c>
      <c r="C15" s="10">
        <v>-42152.9</v>
      </c>
      <c r="D15" s="10">
        <v>-41195.2</v>
      </c>
      <c r="E15" s="10">
        <v>-5125.6</v>
      </c>
      <c r="F15" s="10">
        <v>-35674</v>
      </c>
      <c r="G15" s="10">
        <v>-54843.4</v>
      </c>
      <c r="H15" s="10">
        <v>-41658.4</v>
      </c>
      <c r="I15" s="10">
        <v>-7672.4</v>
      </c>
      <c r="J15" s="10">
        <v>-38192.6</v>
      </c>
      <c r="K15" s="10">
        <v>-36670.4</v>
      </c>
      <c r="L15" s="10">
        <v>-36975.7</v>
      </c>
      <c r="M15" s="10">
        <v>-16219.6</v>
      </c>
      <c r="N15" s="10">
        <v>-13082.64</v>
      </c>
      <c r="O15" s="9">
        <f>SUM(B15:N15)</f>
        <v>-421166.04000000004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347863.454</v>
      </c>
      <c r="C16" s="8">
        <f aca="true" t="shared" si="1" ref="C16:I16">+C14+C15</f>
        <v>241809.91069999998</v>
      </c>
      <c r="D16" s="8">
        <f t="shared" si="1"/>
        <v>279611.6175</v>
      </c>
      <c r="E16" s="8">
        <f t="shared" si="1"/>
        <v>61017.7143</v>
      </c>
      <c r="F16" s="8">
        <f t="shared" si="1"/>
        <v>288104.37350000005</v>
      </c>
      <c r="G16" s="8">
        <f t="shared" si="1"/>
        <v>295927.3721</v>
      </c>
      <c r="H16" s="8">
        <f t="shared" si="1"/>
        <v>207680.32400000002</v>
      </c>
      <c r="I16" s="8">
        <f t="shared" si="1"/>
        <v>24253.694200000005</v>
      </c>
      <c r="J16" s="8">
        <f aca="true" t="shared" si="2" ref="J16:O16">+J14+J15</f>
        <v>358756.7536</v>
      </c>
      <c r="K16" s="8">
        <f t="shared" si="2"/>
        <v>274518.29559999995</v>
      </c>
      <c r="L16" s="8">
        <f t="shared" si="2"/>
        <v>358894.1064</v>
      </c>
      <c r="M16" s="8">
        <f t="shared" si="2"/>
        <v>147865.8095</v>
      </c>
      <c r="N16" s="8">
        <f t="shared" si="2"/>
        <v>69276.9562</v>
      </c>
      <c r="O16" s="8">
        <f t="shared" si="2"/>
        <v>2955580.3815999995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2019-06-07T22:48:03Z</dcterms:modified>
  <cp:category/>
  <cp:version/>
  <cp:contentType/>
  <cp:contentStatus/>
</cp:coreProperties>
</file>