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<sst xmlns="http://schemas.openxmlformats.org/spreadsheetml/2006/main" count="65" uniqueCount="54">
  <si>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</si>
  <si>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</si>
  <si>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</si>
  <si>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</si>
  <si>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</si>
  <si>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</si>
  <si>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</si>
  <si>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</si>
  <si>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</si>
  <si>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</si>
  <si>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</si>
  <si>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</si>
  <si>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</si>
  <si>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</si>
  <si>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</si>
  <si>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</si>
  <si>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</si>
  <si>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</si>
  <si>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</si>
  <si>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</si>
  <si>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</si>
  <si>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</si>
  <si>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</si>
  <si>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</si>
  <si>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</si>
  <si>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</si>
  <si>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</si>
  <si>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</si>
  <si>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</si>
  <si>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</si>
  <si>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</si>
  <si>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</si>
  <si>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</si>
  <si>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</si>
  <si>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</si>
  <si>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</si>
  <si>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</si>
  <si>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</si>
  <si>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</si>
  <si>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</si>
  <si>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</si>
  <si>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</si>
  <si>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</si>
  <si>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</si>
  <si>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</si>
  <si>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</si>
  <si>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</si>
  <si>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</si>
  <si>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</si>
  <si>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</si>
  <si>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</si>
  <si>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OPERAÇÃO 25/05/19 - VENCIMENTO 31/05/19</t>
  </si>
  <si>
    <t>Campo Belo</t>
  </si>
  <si>
    <t>UPBus Qualidade em Transportes S/A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</si>
</sst>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52</v>
      </c>
      <c r="K4" s="6" t="s">
        <v>46</v>
      </c>
      <c r="L4" s="6" t="s">
        <v>47</v>
      </c>
      <c r="M4" s="6" t="s">
        <v>50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954686.04</v>
      </c>
      <c r="C6" s="12">
        <v>1438861.3699999999</v>
      </c>
      <c r="D6" s="12">
        <v>1623930.75</v>
      </c>
      <c r="E6" s="12">
        <v>298061.8</v>
      </c>
      <c r="F6" s="12">
        <v>607970.7999999999</v>
      </c>
      <c r="G6" s="12">
        <v>819434.22</v>
      </c>
      <c r="H6" s="12">
        <v>684986.56</v>
      </c>
      <c r="I6" s="12">
        <v>604650</v>
      </c>
      <c r="J6" s="12">
        <v>729305.8600000001</v>
      </c>
      <c r="K6" s="12">
        <v>167254.88000000003</v>
      </c>
      <c r="L6" s="12">
        <v>240456.37999999998</v>
      </c>
      <c r="M6" s="12">
        <v>535673.65</v>
      </c>
      <c r="N6" s="12">
        <v>788132.8300000001</v>
      </c>
      <c r="O6" s="12">
        <f>SUM(B6:N6)</f>
        <v>9493405.139999999</v>
      </c>
      <c r="P6"/>
      <c r="Q6"/>
      <c r="R6"/>
    </row>
    <row r="7" spans="1:18" ht="27" customHeight="1">
      <c r="A7" s="2" t="s">
        <v>14</v>
      </c>
      <c r="B7" s="9">
        <v>-102761.4</v>
      </c>
      <c r="C7" s="9">
        <v>-148890.33</v>
      </c>
      <c r="D7" s="9">
        <v>-135201.95</v>
      </c>
      <c r="E7" s="9">
        <v>-71518.14</v>
      </c>
      <c r="F7" s="9">
        <v>-54343.4</v>
      </c>
      <c r="G7" s="9">
        <v>-79687.6</v>
      </c>
      <c r="H7" s="9">
        <v>-60279.65</v>
      </c>
      <c r="I7" s="9">
        <v>-35053.6</v>
      </c>
      <c r="J7" s="9">
        <v>-49587.6</v>
      </c>
      <c r="K7" s="9">
        <v>-9958.8</v>
      </c>
      <c r="L7" s="9">
        <v>-22884.6</v>
      </c>
      <c r="M7" s="9">
        <v>-32473.6</v>
      </c>
      <c r="N7" s="9">
        <v>-98951.6</v>
      </c>
      <c r="O7" s="9">
        <f>SUM(B7:N7)</f>
        <v>-901592.27</v>
      </c>
      <c r="P7"/>
      <c r="Q7"/>
      <c r="R7"/>
    </row>
    <row r="8" spans="1:15" ht="27" customHeight="1">
      <c r="A8" s="7" t="s">
        <v>15</v>
      </c>
      <c r="B8" s="8">
        <f>+B6+B7</f>
        <v>851924.64</v>
      </c>
      <c r="C8" s="8">
        <f aca="true" t="shared" si="0" ref="C8:N8">+C6+C7</f>
        <v>1289971.0399999998</v>
      </c>
      <c r="D8" s="8">
        <f t="shared" si="0"/>
        <v>1488728.8</v>
      </c>
      <c r="E8" s="8">
        <f t="shared" si="0"/>
        <v>226543.65999999997</v>
      </c>
      <c r="F8" s="8">
        <f t="shared" si="0"/>
        <v>553627.3999999999</v>
      </c>
      <c r="G8" s="8">
        <f t="shared" si="0"/>
        <v>739746.62</v>
      </c>
      <c r="H8" s="8">
        <f t="shared" si="0"/>
        <v>624706.91</v>
      </c>
      <c r="I8" s="8">
        <f t="shared" si="0"/>
        <v>569596.4</v>
      </c>
      <c r="J8" s="8">
        <f t="shared" si="0"/>
        <v>679718.2600000001</v>
      </c>
      <c r="K8" s="8">
        <f t="shared" si="0"/>
        <v>157296.08000000005</v>
      </c>
      <c r="L8" s="8">
        <f t="shared" si="0"/>
        <v>217571.77999999997</v>
      </c>
      <c r="M8" s="8">
        <f t="shared" si="0"/>
        <v>503200.05000000005</v>
      </c>
      <c r="N8" s="8">
        <f t="shared" si="0"/>
        <v>689181.2300000001</v>
      </c>
      <c r="O8" s="8">
        <f>SUM(B8:N8)</f>
        <v>8591812.87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53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704945.2428</v>
      </c>
      <c r="C14" s="12">
        <v>513772.8107</v>
      </c>
      <c r="D14" s="12">
        <v>543718.8005</v>
      </c>
      <c r="E14" s="12">
        <v>129836.32819999999</v>
      </c>
      <c r="F14" s="12">
        <v>514908.2085</v>
      </c>
      <c r="G14" s="12">
        <v>624255.7385</v>
      </c>
      <c r="H14" s="12">
        <v>481850.6732</v>
      </c>
      <c r="I14" s="12">
        <v>71989.281</v>
      </c>
      <c r="J14" s="12">
        <v>653962.5972</v>
      </c>
      <c r="K14" s="12">
        <v>518921.1324</v>
      </c>
      <c r="L14" s="12">
        <v>643330.4042</v>
      </c>
      <c r="M14" s="12">
        <v>273504.2625</v>
      </c>
      <c r="N14" s="12">
        <v>154240.4055</v>
      </c>
      <c r="O14" s="12">
        <f>SUM(B14:N14)</f>
        <v>5829235.885199999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-74316.9</v>
      </c>
      <c r="C15" s="10">
        <v>-67673.4</v>
      </c>
      <c r="D15" s="10">
        <v>-63906.61</v>
      </c>
      <c r="E15" s="10">
        <v>-8724.7</v>
      </c>
      <c r="F15" s="10">
        <v>-45989.7</v>
      </c>
      <c r="G15" s="10">
        <v>-79830.7</v>
      </c>
      <c r="H15" s="10">
        <v>-66370.5</v>
      </c>
      <c r="I15" s="10">
        <v>-11942.3</v>
      </c>
      <c r="J15" s="10">
        <v>-52103.1</v>
      </c>
      <c r="K15" s="10">
        <v>-56654.16</v>
      </c>
      <c r="L15" s="10">
        <v>-51909.6</v>
      </c>
      <c r="M15" s="10">
        <v>-23465.1</v>
      </c>
      <c r="N15" s="10">
        <v>-21824.54</v>
      </c>
      <c r="O15" s="9">
        <f>SUM(B15:N15)</f>
        <v>-624711.3099999999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630628.3428</v>
      </c>
      <c r="C16" s="8">
        <f aca="true" t="shared" si="1" ref="C16:I16">+C14+C15</f>
        <v>446099.4107</v>
      </c>
      <c r="D16" s="8">
        <f t="shared" si="1"/>
        <v>479812.1905</v>
      </c>
      <c r="E16" s="8">
        <f t="shared" si="1"/>
        <v>121111.62819999999</v>
      </c>
      <c r="F16" s="8">
        <f t="shared" si="1"/>
        <v>468918.5085</v>
      </c>
      <c r="G16" s="8">
        <f t="shared" si="1"/>
        <v>544425.0385</v>
      </c>
      <c r="H16" s="8">
        <f t="shared" si="1"/>
        <v>415480.1732</v>
      </c>
      <c r="I16" s="8">
        <f t="shared" si="1"/>
        <v>60046.981</v>
      </c>
      <c r="J16" s="8">
        <f aca="true" t="shared" si="2" ref="J16:O16">+J14+J15</f>
        <v>601859.4972</v>
      </c>
      <c r="K16" s="8">
        <f t="shared" si="2"/>
        <v>462266.97239999997</v>
      </c>
      <c r="L16" s="8">
        <f t="shared" si="2"/>
        <v>591420.8042</v>
      </c>
      <c r="M16" s="8">
        <f t="shared" si="2"/>
        <v>250039.1625</v>
      </c>
      <c r="N16" s="8">
        <f t="shared" si="2"/>
        <v>132415.86549999999</v>
      </c>
      <c r="O16" s="8">
        <f t="shared" si="2"/>
        <v>5204524.5752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2019-06-07T22:45:57Z</dcterms:modified>
  <cp:category/>
  <cp:version/>
  <cp:contentType/>
  <cp:contentStatus/>
</cp:coreProperties>
</file>