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<sst xmlns="http://schemas.openxmlformats.org/spreadsheetml/2006/main" count="65" uniqueCount="54">
  <si>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</si>
  <si>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</si>
  <si>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</si>
  <si>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</si>
  <si>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</si>
  <si>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</si>
  <si>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</si>
  <si>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</si>
  <si>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</si>
  <si>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</si>
  <si>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</si>
  <si>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</si>
  <si>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</si>
  <si>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</si>
  <si>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</si>
  <si>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</si>
  <si>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</si>
  <si>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</si>
  <si>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</si>
  <si>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</si>
  <si>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</si>
  <si>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</si>
  <si>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</si>
  <si>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</si>
  <si>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</si>
  <si>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</si>
  <si>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</si>
  <si>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</si>
  <si>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</si>
  <si>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</si>
  <si>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</si>
  <si>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</si>
  <si>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</si>
  <si>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</si>
  <si>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</si>
  <si>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</si>
  <si>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</si>
  <si>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</si>
  <si>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</si>
  <si>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</si>
  <si>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</si>
  <si>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</si>
  <si>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</si>
  <si>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</si>
  <si>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</si>
  <si>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</si>
  <si>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</si>
  <si>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</si>
  <si>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</si>
  <si>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</si>
  <si>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</si>
  <si>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</si>
  <si>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OPERAÇÃO 21/05/19 - VENCIMENTO 28/05/19</t>
  </si>
  <si>
    <t>Campo Belo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</si>
</sst>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51</v>
      </c>
      <c r="E4" s="6" t="s">
        <v>16</v>
      </c>
      <c r="F4" s="6" t="s">
        <v>17</v>
      </c>
      <c r="G4" s="6" t="s">
        <v>49</v>
      </c>
      <c r="H4" s="6" t="s">
        <v>46</v>
      </c>
      <c r="I4" s="6" t="s">
        <v>50</v>
      </c>
      <c r="J4" s="6" t="s">
        <v>53</v>
      </c>
      <c r="K4" s="6" t="s">
        <v>47</v>
      </c>
      <c r="L4" s="6" t="s">
        <v>48</v>
      </c>
      <c r="M4" s="6" t="s">
        <v>51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1838105.22</v>
      </c>
      <c r="C6" s="12">
        <v>2720974.9600000004</v>
      </c>
      <c r="D6" s="12">
        <v>2900323.6899999995</v>
      </c>
      <c r="E6" s="12">
        <v>632430.49</v>
      </c>
      <c r="F6" s="12">
        <v>1057147.74</v>
      </c>
      <c r="G6" s="12">
        <v>1677541.2599999998</v>
      </c>
      <c r="H6" s="12">
        <v>1298748.9300000002</v>
      </c>
      <c r="I6" s="12">
        <v>1039920.87</v>
      </c>
      <c r="J6" s="12">
        <v>1359759.21</v>
      </c>
      <c r="K6" s="12">
        <v>450186.97</v>
      </c>
      <c r="L6" s="12">
        <v>417761.80000000005</v>
      </c>
      <c r="M6" s="12">
        <v>902847.57</v>
      </c>
      <c r="N6" s="12">
        <v>1669324.7000000002</v>
      </c>
      <c r="O6" s="12">
        <f>SUM(B6:N6)</f>
        <v>17965073.41</v>
      </c>
      <c r="P6"/>
      <c r="Q6"/>
      <c r="R6"/>
    </row>
    <row r="7" spans="1:18" ht="27" customHeight="1">
      <c r="A7" s="2" t="s">
        <v>14</v>
      </c>
      <c r="B7" s="9">
        <v>-258666.76</v>
      </c>
      <c r="C7" s="9">
        <v>-226180.17000000004</v>
      </c>
      <c r="D7" s="9">
        <v>-237417.73000000004</v>
      </c>
      <c r="E7" s="9">
        <v>-145606.84</v>
      </c>
      <c r="F7" s="9">
        <v>-74152.21</v>
      </c>
      <c r="G7" s="9">
        <v>-315933.77</v>
      </c>
      <c r="H7" s="9">
        <v>-100745.66</v>
      </c>
      <c r="I7" s="9">
        <v>-216537.6</v>
      </c>
      <c r="J7" s="9">
        <v>-148925.94</v>
      </c>
      <c r="K7" s="9">
        <v>-50111.49</v>
      </c>
      <c r="L7" s="9">
        <v>-64093.17999999999</v>
      </c>
      <c r="M7" s="9">
        <v>-87235.40000000001</v>
      </c>
      <c r="N7" s="9">
        <v>-184029.89</v>
      </c>
      <c r="O7" s="9">
        <f>SUM(B7:N7)</f>
        <v>-2109636.6399999997</v>
      </c>
      <c r="P7"/>
      <c r="Q7"/>
      <c r="R7"/>
    </row>
    <row r="8" spans="1:15" ht="27" customHeight="1">
      <c r="A8" s="7" t="s">
        <v>15</v>
      </c>
      <c r="B8" s="8">
        <f>+B6+B7</f>
        <v>1579438.46</v>
      </c>
      <c r="C8" s="8">
        <f aca="true" t="shared" si="0" ref="C8:N8">+C6+C7</f>
        <v>2494794.7900000005</v>
      </c>
      <c r="D8" s="8">
        <f t="shared" si="0"/>
        <v>2662905.9599999995</v>
      </c>
      <c r="E8" s="8">
        <f t="shared" si="0"/>
        <v>486823.65</v>
      </c>
      <c r="F8" s="8">
        <f t="shared" si="0"/>
        <v>982995.53</v>
      </c>
      <c r="G8" s="8">
        <f t="shared" si="0"/>
        <v>1361607.4899999998</v>
      </c>
      <c r="H8" s="8">
        <f t="shared" si="0"/>
        <v>1198003.2700000003</v>
      </c>
      <c r="I8" s="8">
        <f t="shared" si="0"/>
        <v>823383.27</v>
      </c>
      <c r="J8" s="8">
        <f t="shared" si="0"/>
        <v>1210833.27</v>
      </c>
      <c r="K8" s="8">
        <f t="shared" si="0"/>
        <v>400075.48</v>
      </c>
      <c r="L8" s="8">
        <f t="shared" si="0"/>
        <v>353668.62000000005</v>
      </c>
      <c r="M8" s="8">
        <f t="shared" si="0"/>
        <v>815612.1699999999</v>
      </c>
      <c r="N8" s="8">
        <f t="shared" si="0"/>
        <v>1485294.81</v>
      </c>
      <c r="O8" s="8">
        <f>SUM(B8:N8)</f>
        <v>15855436.77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1098442.8524</v>
      </c>
      <c r="C14" s="12">
        <v>856251.7594</v>
      </c>
      <c r="D14" s="12">
        <v>741325.9893</v>
      </c>
      <c r="E14" s="12">
        <v>207094.7733</v>
      </c>
      <c r="F14" s="12">
        <v>768613.461</v>
      </c>
      <c r="G14" s="12">
        <v>956546.4326</v>
      </c>
      <c r="H14" s="12">
        <v>737668.6576</v>
      </c>
      <c r="I14" s="12">
        <v>115330.1058</v>
      </c>
      <c r="J14" s="12">
        <v>963070.0654</v>
      </c>
      <c r="K14" s="12">
        <v>764690.3106</v>
      </c>
      <c r="L14" s="12">
        <v>881549.2505999999</v>
      </c>
      <c r="M14" s="12">
        <v>463685.526</v>
      </c>
      <c r="N14" s="12">
        <v>260793.3506</v>
      </c>
      <c r="O14" s="12">
        <f>SUM(B14:N14)</f>
        <v>8815062.534599999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-78436.3</v>
      </c>
      <c r="C15" s="10">
        <v>-77314</v>
      </c>
      <c r="D15" s="10">
        <v>-53183.6</v>
      </c>
      <c r="E15" s="10">
        <v>-10031.9</v>
      </c>
      <c r="F15" s="10">
        <v>-48010.7</v>
      </c>
      <c r="G15" s="10">
        <v>-82703.1</v>
      </c>
      <c r="H15" s="10">
        <v>-71960.5</v>
      </c>
      <c r="I15" s="10">
        <v>-13696.7</v>
      </c>
      <c r="J15" s="10">
        <v>-52313.8</v>
      </c>
      <c r="K15" s="10">
        <v>-59881.8</v>
      </c>
      <c r="L15" s="10">
        <v>-49776.8</v>
      </c>
      <c r="M15" s="10">
        <v>-31953.3</v>
      </c>
      <c r="N15" s="10">
        <v>-24110.1</v>
      </c>
      <c r="O15" s="9">
        <f>SUM(B15:N15)</f>
        <v>-653372.6000000001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1020006.5523999999</v>
      </c>
      <c r="C16" s="8">
        <f aca="true" t="shared" si="1" ref="C16:I16">+C14+C15</f>
        <v>778937.7594</v>
      </c>
      <c r="D16" s="8">
        <f t="shared" si="1"/>
        <v>688142.3893</v>
      </c>
      <c r="E16" s="8">
        <f t="shared" si="1"/>
        <v>197062.8733</v>
      </c>
      <c r="F16" s="8">
        <f t="shared" si="1"/>
        <v>720602.761</v>
      </c>
      <c r="G16" s="8">
        <f t="shared" si="1"/>
        <v>873843.3326</v>
      </c>
      <c r="H16" s="8">
        <f t="shared" si="1"/>
        <v>665708.1576</v>
      </c>
      <c r="I16" s="8">
        <f t="shared" si="1"/>
        <v>101633.40580000001</v>
      </c>
      <c r="J16" s="8">
        <f aca="true" t="shared" si="2" ref="J16:O16">+J14+J15</f>
        <v>910756.2653999999</v>
      </c>
      <c r="K16" s="8">
        <f t="shared" si="2"/>
        <v>704808.5105999999</v>
      </c>
      <c r="L16" s="8">
        <f t="shared" si="2"/>
        <v>831772.4505999999</v>
      </c>
      <c r="M16" s="8">
        <f t="shared" si="2"/>
        <v>431732.226</v>
      </c>
      <c r="N16" s="8">
        <f t="shared" si="2"/>
        <v>236683.2506</v>
      </c>
      <c r="O16" s="8">
        <f t="shared" si="2"/>
        <v>8161689.934599999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2019-06-07T22:41:50Z</dcterms:modified>
  <cp:category/>
  <cp:version/>
  <cp:contentType/>
  <cp:contentStatus/>
</cp:coreProperties>
</file>