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<sst xmlns="http://schemas.openxmlformats.org/spreadsheetml/2006/main" count="65" uniqueCount="54">
  <si>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</si>
  <si>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</si>
  <si>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</si>
  <si>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</si>
  <si>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</si>
  <si>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</si>
  <si>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</si>
  <si>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</si>
  <si>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</si>
  <si>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</si>
  <si>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</si>
  <si>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</si>
  <si>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</si>
  <si>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</si>
  <si>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</si>
  <si>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</si>
  <si>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</si>
  <si>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</si>
  <si>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</si>
  <si>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</si>
  <si>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</si>
  <si>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</si>
  <si>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</si>
  <si>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</si>
  <si>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</si>
  <si>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</si>
  <si>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</si>
  <si>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</si>
  <si>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</si>
  <si>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</si>
  <si>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</si>
  <si>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</si>
  <si>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</si>
  <si>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</si>
  <si>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</si>
  <si>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</si>
  <si>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</si>
  <si>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</si>
  <si>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</si>
  <si>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</si>
  <si>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</si>
  <si>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</si>
  <si>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</si>
  <si>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</si>
  <si>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</si>
  <si>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</si>
  <si>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</si>
  <si>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</si>
  <si>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</si>
  <si>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</si>
  <si>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</si>
  <si>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</si>
  <si>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OPERAÇÃO 20/05/19 - VENCIMENTO 27/05/19</t>
  </si>
  <si>
    <t>Campo Belo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</si>
</sst>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51</v>
      </c>
      <c r="E4" s="6" t="s">
        <v>16</v>
      </c>
      <c r="F4" s="6" t="s">
        <v>17</v>
      </c>
      <c r="G4" s="6" t="s">
        <v>49</v>
      </c>
      <c r="H4" s="6" t="s">
        <v>46</v>
      </c>
      <c r="I4" s="6" t="s">
        <v>50</v>
      </c>
      <c r="J4" s="6" t="s">
        <v>53</v>
      </c>
      <c r="K4" s="6" t="s">
        <v>47</v>
      </c>
      <c r="L4" s="6" t="s">
        <v>48</v>
      </c>
      <c r="M4" s="6" t="s">
        <v>51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45</v>
      </c>
      <c r="F5" s="3" t="s">
        <v>45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1783518.43</v>
      </c>
      <c r="C6" s="12">
        <v>2650266.7</v>
      </c>
      <c r="D6" s="12">
        <v>2822193.8499999996</v>
      </c>
      <c r="E6" s="12">
        <v>611579.62</v>
      </c>
      <c r="F6" s="12">
        <v>1027661.2999999999</v>
      </c>
      <c r="G6" s="12">
        <v>1626814.5099999998</v>
      </c>
      <c r="H6" s="12">
        <v>1271071.9400000002</v>
      </c>
      <c r="I6" s="12">
        <v>1026200.14</v>
      </c>
      <c r="J6" s="12">
        <v>1322980.27</v>
      </c>
      <c r="K6" s="12">
        <v>443506.39</v>
      </c>
      <c r="L6" s="12">
        <v>411057.26000000007</v>
      </c>
      <c r="M6" s="12">
        <v>885807.08</v>
      </c>
      <c r="N6" s="12">
        <v>1623265.58</v>
      </c>
      <c r="O6" s="12">
        <f>SUM(B6:N6)</f>
        <v>17505923.07</v>
      </c>
      <c r="P6"/>
      <c r="Q6"/>
      <c r="R6"/>
    </row>
    <row r="7" spans="1:18" ht="27" customHeight="1">
      <c r="A7" s="2" t="s">
        <v>14</v>
      </c>
      <c r="B7" s="9">
        <v>-193756.40000000002</v>
      </c>
      <c r="C7" s="9">
        <v>-240432.33000000002</v>
      </c>
      <c r="D7" s="9">
        <v>-212082.84000000003</v>
      </c>
      <c r="E7" s="9">
        <v>-146415.24000000002</v>
      </c>
      <c r="F7" s="9">
        <v>-78533.91</v>
      </c>
      <c r="G7" s="9">
        <v>-215056.57</v>
      </c>
      <c r="H7" s="9">
        <v>-104959.66</v>
      </c>
      <c r="I7" s="9">
        <v>-114246.19000000002</v>
      </c>
      <c r="J7" s="9">
        <v>-109202.68999999999</v>
      </c>
      <c r="K7" s="9">
        <v>-38256.549999999996</v>
      </c>
      <c r="L7" s="9">
        <v>-46756.829999999994</v>
      </c>
      <c r="M7" s="9">
        <v>-62335.59999999999</v>
      </c>
      <c r="N7" s="9">
        <v>-184881.29</v>
      </c>
      <c r="O7" s="9">
        <f>SUM(B7:N7)</f>
        <v>-1746916.1</v>
      </c>
      <c r="P7"/>
      <c r="Q7"/>
      <c r="R7"/>
    </row>
    <row r="8" spans="1:15" ht="27" customHeight="1">
      <c r="A8" s="7" t="s">
        <v>15</v>
      </c>
      <c r="B8" s="8">
        <f>+B6+B7</f>
        <v>1589762.0299999998</v>
      </c>
      <c r="C8" s="8">
        <f aca="true" t="shared" si="0" ref="C8:N8">+C6+C7</f>
        <v>2409834.37</v>
      </c>
      <c r="D8" s="8">
        <f t="shared" si="0"/>
        <v>2610111.01</v>
      </c>
      <c r="E8" s="8">
        <f t="shared" si="0"/>
        <v>465164.38</v>
      </c>
      <c r="F8" s="8">
        <f t="shared" si="0"/>
        <v>949127.3899999999</v>
      </c>
      <c r="G8" s="8">
        <f t="shared" si="0"/>
        <v>1411757.9399999997</v>
      </c>
      <c r="H8" s="8">
        <f t="shared" si="0"/>
        <v>1166112.2800000003</v>
      </c>
      <c r="I8" s="8">
        <f t="shared" si="0"/>
        <v>911953.95</v>
      </c>
      <c r="J8" s="8">
        <f t="shared" si="0"/>
        <v>1213777.58</v>
      </c>
      <c r="K8" s="8">
        <f t="shared" si="0"/>
        <v>405249.84</v>
      </c>
      <c r="L8" s="8">
        <f t="shared" si="0"/>
        <v>364300.43000000005</v>
      </c>
      <c r="M8" s="8">
        <f t="shared" si="0"/>
        <v>823471.48</v>
      </c>
      <c r="N8" s="8">
        <f t="shared" si="0"/>
        <v>1438384.29</v>
      </c>
      <c r="O8" s="8">
        <f>SUM(B8:N8)</f>
        <v>15759006.969999999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37</v>
      </c>
      <c r="F12" s="4" t="s">
        <v>30</v>
      </c>
      <c r="G12" s="4" t="s">
        <v>38</v>
      </c>
      <c r="H12" s="4" t="s">
        <v>44</v>
      </c>
      <c r="I12" s="4" t="s">
        <v>39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40</v>
      </c>
      <c r="F13" s="3" t="s">
        <v>41</v>
      </c>
      <c r="G13" s="3" t="s">
        <v>42</v>
      </c>
      <c r="H13" s="3" t="s">
        <v>23</v>
      </c>
      <c r="I13" s="3" t="s">
        <v>43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1061554.2956</v>
      </c>
      <c r="C14" s="12">
        <v>833626.9649</v>
      </c>
      <c r="D14" s="12">
        <v>719979.8484</v>
      </c>
      <c r="E14" s="12">
        <v>203946.07809999998</v>
      </c>
      <c r="F14" s="12">
        <v>750772.5750000001</v>
      </c>
      <c r="G14" s="12">
        <v>904451.2294</v>
      </c>
      <c r="H14" s="12">
        <v>753641.702</v>
      </c>
      <c r="I14" s="12">
        <v>101654.28000000001</v>
      </c>
      <c r="J14" s="12">
        <v>935157.0892</v>
      </c>
      <c r="K14" s="12">
        <v>752135.6268</v>
      </c>
      <c r="L14" s="12">
        <v>860055.6745999999</v>
      </c>
      <c r="M14" s="12">
        <v>454210.041</v>
      </c>
      <c r="N14" s="12">
        <v>255909.1384</v>
      </c>
      <c r="O14" s="12">
        <f>SUM(B14:N14)</f>
        <v>8587094.5434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-84559.5</v>
      </c>
      <c r="C15" s="10">
        <v>-83140.5</v>
      </c>
      <c r="D15" s="10">
        <v>-58825.2</v>
      </c>
      <c r="E15" s="10">
        <v>-10741.4</v>
      </c>
      <c r="F15" s="10">
        <v>-51489.4</v>
      </c>
      <c r="G15" s="10">
        <v>-86710.7</v>
      </c>
      <c r="H15" s="10">
        <v>-79154.4</v>
      </c>
      <c r="I15" s="10">
        <v>-12884</v>
      </c>
      <c r="J15" s="10">
        <v>-56781.5</v>
      </c>
      <c r="K15" s="10">
        <v>-64822.5</v>
      </c>
      <c r="L15" s="10">
        <v>-52769.6</v>
      </c>
      <c r="M15" s="10">
        <v>-33802.3</v>
      </c>
      <c r="N15" s="10">
        <v>-25210.9</v>
      </c>
      <c r="O15" s="9">
        <f>SUM(B15:N15)</f>
        <v>-700891.9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976994.7956000001</v>
      </c>
      <c r="C16" s="8">
        <f aca="true" t="shared" si="1" ref="C16:I16">+C14+C15</f>
        <v>750486.4649</v>
      </c>
      <c r="D16" s="8">
        <f t="shared" si="1"/>
        <v>661154.6484000001</v>
      </c>
      <c r="E16" s="8">
        <f t="shared" si="1"/>
        <v>193204.6781</v>
      </c>
      <c r="F16" s="8">
        <f t="shared" si="1"/>
        <v>699283.175</v>
      </c>
      <c r="G16" s="8">
        <f t="shared" si="1"/>
        <v>817740.5294</v>
      </c>
      <c r="H16" s="8">
        <f t="shared" si="1"/>
        <v>674487.302</v>
      </c>
      <c r="I16" s="8">
        <f t="shared" si="1"/>
        <v>88770.28000000001</v>
      </c>
      <c r="J16" s="8">
        <f aca="true" t="shared" si="2" ref="J16:O16">+J14+J15</f>
        <v>878375.5892</v>
      </c>
      <c r="K16" s="8">
        <f t="shared" si="2"/>
        <v>687313.1268</v>
      </c>
      <c r="L16" s="8">
        <f t="shared" si="2"/>
        <v>807286.0745999999</v>
      </c>
      <c r="M16" s="8">
        <f t="shared" si="2"/>
        <v>420407.74100000004</v>
      </c>
      <c r="N16" s="8">
        <f t="shared" si="2"/>
        <v>230698.2384</v>
      </c>
      <c r="O16" s="8">
        <f t="shared" si="2"/>
        <v>7886202.6434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2019-06-07T22:39:14Z</dcterms:modified>
  <cp:category/>
  <cp:version/>
  <cp:contentType/>
  <cp:contentStatus/>
</cp:coreProperties>
</file>