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<sst xmlns="http://schemas.openxmlformats.org/spreadsheetml/2006/main" count="65" uniqueCount="54">
  <si>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</si>
  <si>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</si>
  <si>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</si>
  <si>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</si>
  <si>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</si>
  <si>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</si>
  <si>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</si>
  <si>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</si>
  <si>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</si>
  <si>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</si>
  <si>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</si>
  <si>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</si>
  <si>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</si>
  <si>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</si>
  <si>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</si>
  <si>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</si>
  <si>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</si>
  <si>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</si>
  <si>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</si>
  <si>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</si>
  <si>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</si>
  <si>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</si>
  <si>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</si>
  <si>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</si>
  <si>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</si>
  <si>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</si>
  <si>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</si>
  <si>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</si>
  <si>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</si>
  <si>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</si>
  <si>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</si>
  <si>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</si>
  <si>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</si>
  <si>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</si>
  <si>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</si>
  <si>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</si>
  <si>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</si>
  <si>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</si>
  <si>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</si>
  <si>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</si>
  <si>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</si>
  <si>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</si>
  <si>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</si>
  <si>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</si>
  <si>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</si>
  <si>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</si>
  <si>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</si>
  <si>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</si>
  <si>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</si>
  <si>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</si>
  <si>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Via Sudeste</t>
  </si>
  <si>
    <t>Viação Grajaú</t>
  </si>
  <si>
    <t>Viação Metrópole</t>
  </si>
  <si>
    <t>OPERAÇÃO 12/05/19 - VENCIMENTO 17/05/19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</si>
</sst>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52</v>
      </c>
      <c r="E4" s="6" t="s">
        <v>16</v>
      </c>
      <c r="F4" s="6" t="s">
        <v>17</v>
      </c>
      <c r="G4" s="6" t="s">
        <v>50</v>
      </c>
      <c r="H4" s="6" t="s">
        <v>46</v>
      </c>
      <c r="I4" s="6" t="s">
        <v>51</v>
      </c>
      <c r="J4" s="6" t="s">
        <v>47</v>
      </c>
      <c r="K4" s="6" t="s">
        <v>48</v>
      </c>
      <c r="L4" s="6" t="s">
        <v>49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483588.88</v>
      </c>
      <c r="C6" s="12">
        <v>770579.12</v>
      </c>
      <c r="D6" s="12">
        <v>889328.9</v>
      </c>
      <c r="E6" s="12">
        <v>124651.22</v>
      </c>
      <c r="F6" s="12">
        <v>371210.16</v>
      </c>
      <c r="G6" s="12">
        <v>418193.8900000001</v>
      </c>
      <c r="H6" s="12">
        <v>388982.49999999994</v>
      </c>
      <c r="I6" s="12">
        <v>341225.69</v>
      </c>
      <c r="J6" s="12">
        <v>428210.07</v>
      </c>
      <c r="K6" s="12">
        <v>91893.33</v>
      </c>
      <c r="L6" s="12">
        <v>128575.56999999999</v>
      </c>
      <c r="M6" s="12">
        <v>297172.1</v>
      </c>
      <c r="N6" s="12">
        <v>407208.27999999997</v>
      </c>
      <c r="O6" s="12">
        <f>SUM(B6:N6)</f>
        <v>5140819.710000001</v>
      </c>
      <c r="P6"/>
      <c r="Q6"/>
      <c r="R6"/>
    </row>
    <row r="7" spans="1:18" ht="27" customHeight="1">
      <c r="A7" s="2" t="s">
        <v>14</v>
      </c>
      <c r="B7" s="9">
        <v>-59202.4</v>
      </c>
      <c r="C7" s="9">
        <v>-93656.83</v>
      </c>
      <c r="D7" s="9">
        <v>-93706.95</v>
      </c>
      <c r="E7" s="9">
        <v>-59757.64</v>
      </c>
      <c r="F7" s="9">
        <v>-42608.7</v>
      </c>
      <c r="G7" s="9">
        <v>-47192.5</v>
      </c>
      <c r="H7" s="9">
        <v>-38212.05</v>
      </c>
      <c r="I7" s="9">
        <v>-32389.690000000002</v>
      </c>
      <c r="J7" s="9">
        <v>-33875.4</v>
      </c>
      <c r="K7" s="9">
        <v>-7545.54</v>
      </c>
      <c r="L7" s="9">
        <v>-13463.3</v>
      </c>
      <c r="M7" s="9">
        <v>-21323.7</v>
      </c>
      <c r="N7" s="9">
        <v>-51944</v>
      </c>
      <c r="O7" s="9">
        <f>SUM(B7:N7)</f>
        <v>-594878.7</v>
      </c>
      <c r="P7"/>
      <c r="Q7"/>
      <c r="R7"/>
    </row>
    <row r="8" spans="1:15" ht="27" customHeight="1">
      <c r="A8" s="7" t="s">
        <v>15</v>
      </c>
      <c r="B8" s="8">
        <f>+B6+B7</f>
        <v>424386.48</v>
      </c>
      <c r="C8" s="8">
        <f aca="true" t="shared" si="0" ref="C8:N8">+C6+C7</f>
        <v>676922.29</v>
      </c>
      <c r="D8" s="8">
        <f t="shared" si="0"/>
        <v>795621.9500000001</v>
      </c>
      <c r="E8" s="8">
        <f t="shared" si="0"/>
        <v>64893.58</v>
      </c>
      <c r="F8" s="8">
        <f t="shared" si="0"/>
        <v>328601.45999999996</v>
      </c>
      <c r="G8" s="8">
        <f t="shared" si="0"/>
        <v>371001.3900000001</v>
      </c>
      <c r="H8" s="8">
        <f t="shared" si="0"/>
        <v>350770.44999999995</v>
      </c>
      <c r="I8" s="8">
        <f t="shared" si="0"/>
        <v>308836</v>
      </c>
      <c r="J8" s="8">
        <f t="shared" si="0"/>
        <v>394334.67</v>
      </c>
      <c r="K8" s="8">
        <f t="shared" si="0"/>
        <v>84347.79000000001</v>
      </c>
      <c r="L8" s="8">
        <f t="shared" si="0"/>
        <v>115112.26999999999</v>
      </c>
      <c r="M8" s="8">
        <f t="shared" si="0"/>
        <v>275848.39999999997</v>
      </c>
      <c r="N8" s="8">
        <f t="shared" si="0"/>
        <v>355264.27999999997</v>
      </c>
      <c r="O8" s="8">
        <f>SUM(B8:N8)</f>
        <v>4545941.010000001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427990.38200000004</v>
      </c>
      <c r="C14" s="12">
        <v>293424.08839999995</v>
      </c>
      <c r="D14" s="12">
        <v>326984.9832</v>
      </c>
      <c r="E14" s="12">
        <v>75731.4463</v>
      </c>
      <c r="F14" s="12">
        <v>320400.6015</v>
      </c>
      <c r="G14" s="12">
        <v>341760.2919</v>
      </c>
      <c r="H14" s="12">
        <v>260879.02640000003</v>
      </c>
      <c r="I14" s="12">
        <v>31106.6847</v>
      </c>
      <c r="J14" s="12">
        <v>412110.99199999997</v>
      </c>
      <c r="K14" s="12">
        <v>331383.5244</v>
      </c>
      <c r="L14" s="12">
        <v>411090.3704</v>
      </c>
      <c r="M14" s="12">
        <v>163910.684</v>
      </c>
      <c r="N14" s="12">
        <v>83149.17229999999</v>
      </c>
      <c r="O14" s="12">
        <f>SUM(B14:N14)</f>
        <v>3479922.2475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-61717.9</v>
      </c>
      <c r="C15" s="10">
        <v>-47635.4</v>
      </c>
      <c r="D15" s="10">
        <v>-47984.9</v>
      </c>
      <c r="E15" s="10">
        <v>-6583.3</v>
      </c>
      <c r="F15" s="10">
        <v>-39187.1</v>
      </c>
      <c r="G15" s="10">
        <v>-58223.2</v>
      </c>
      <c r="H15" s="10">
        <v>-47493.5</v>
      </c>
      <c r="I15" s="10">
        <v>-7547.7</v>
      </c>
      <c r="J15" s="10">
        <v>-43958.9</v>
      </c>
      <c r="K15" s="10">
        <v>-43193.5</v>
      </c>
      <c r="L15" s="10">
        <v>-40381.3</v>
      </c>
      <c r="M15" s="10">
        <v>-17797.7</v>
      </c>
      <c r="N15" s="10">
        <v>-11360.6</v>
      </c>
      <c r="O15" s="9">
        <f>SUM(B15:N15)</f>
        <v>-473065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366272.482</v>
      </c>
      <c r="C16" s="8">
        <f aca="true" t="shared" si="1" ref="C16:I16">+C14+C15</f>
        <v>245788.68839999996</v>
      </c>
      <c r="D16" s="8">
        <f t="shared" si="1"/>
        <v>279000.0832</v>
      </c>
      <c r="E16" s="8">
        <f t="shared" si="1"/>
        <v>69148.1463</v>
      </c>
      <c r="F16" s="8">
        <f t="shared" si="1"/>
        <v>281213.5015</v>
      </c>
      <c r="G16" s="8">
        <f t="shared" si="1"/>
        <v>283537.0919</v>
      </c>
      <c r="H16" s="8">
        <f t="shared" si="1"/>
        <v>213385.52640000003</v>
      </c>
      <c r="I16" s="8">
        <f t="shared" si="1"/>
        <v>23558.9847</v>
      </c>
      <c r="J16" s="8">
        <f aca="true" t="shared" si="2" ref="J16:O16">+J14+J15</f>
        <v>368152.09199999995</v>
      </c>
      <c r="K16" s="8">
        <f t="shared" si="2"/>
        <v>288190.0244</v>
      </c>
      <c r="L16" s="8">
        <f t="shared" si="2"/>
        <v>370709.0704</v>
      </c>
      <c r="M16" s="8">
        <f t="shared" si="2"/>
        <v>146112.984</v>
      </c>
      <c r="N16" s="8">
        <f t="shared" si="2"/>
        <v>71788.57229999999</v>
      </c>
      <c r="O16" s="8">
        <f t="shared" si="2"/>
        <v>3006857.2475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2019-05-17T18:52:10Z</dcterms:modified>
  <cp:category/>
  <cp:version/>
  <cp:contentType/>
  <cp:contentStatus/>
</cp:coreProperties>
</file>