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<sst xmlns="http://schemas.openxmlformats.org/spreadsheetml/2006/main" count="65" uniqueCount="54">
  <si>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</si>
  <si>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</si>
  <si>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</si>
  <si>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</si>
  <si>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</si>
  <si>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</si>
  <si>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</si>
  <si>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</si>
  <si>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</si>
  <si>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</si>
  <si>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</si>
  <si>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</si>
  <si>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</si>
  <si>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</si>
  <si>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</si>
  <si>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</si>
  <si>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</si>
  <si>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</si>
  <si>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</si>
  <si>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</si>
  <si>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</si>
  <si>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</si>
  <si>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</si>
  <si>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</si>
  <si>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</si>
  <si>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</si>
  <si>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</si>
  <si>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</si>
  <si>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</si>
  <si>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</si>
  <si>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</si>
  <si>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</si>
  <si>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</si>
  <si>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</si>
  <si>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</si>
  <si>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</si>
  <si>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</si>
  <si>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</si>
  <si>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</si>
  <si>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</si>
  <si>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</si>
  <si>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</si>
  <si>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</si>
  <si>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</si>
  <si>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</si>
  <si>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</si>
  <si>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</si>
  <si>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</si>
  <si>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</si>
  <si>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</si>
  <si>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Via Sudeste</t>
  </si>
  <si>
    <t>Viação Grajaú</t>
  </si>
  <si>
    <t>Viação Metrópole</t>
  </si>
  <si>
    <t>OPERAÇÃO 10/05/19 - VENCIMENTO 17/05/19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</si>
</sst>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" width="9.00390625" style="1" customWidth="1"/>
    <col min="17" max="17" width="14.875" style="1" bestFit="1" customWidth="1"/>
    <col min="18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52</v>
      </c>
      <c r="E4" s="6" t="s">
        <v>16</v>
      </c>
      <c r="F4" s="6" t="s">
        <v>17</v>
      </c>
      <c r="G4" s="6" t="s">
        <v>50</v>
      </c>
      <c r="H4" s="6" t="s">
        <v>46</v>
      </c>
      <c r="I4" s="6" t="s">
        <v>51</v>
      </c>
      <c r="J4" s="6" t="s">
        <v>47</v>
      </c>
      <c r="K4" s="6" t="s">
        <v>48</v>
      </c>
      <c r="L4" s="6" t="s">
        <v>49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1823644.1199999999</v>
      </c>
      <c r="C6" s="12">
        <v>2694925.85</v>
      </c>
      <c r="D6" s="12">
        <v>2927199.4199999995</v>
      </c>
      <c r="E6" s="12">
        <v>616810.82</v>
      </c>
      <c r="F6" s="12">
        <v>1056301.7</v>
      </c>
      <c r="G6" s="12">
        <v>1671707.43</v>
      </c>
      <c r="H6" s="12">
        <v>1315776.4100000001</v>
      </c>
      <c r="I6" s="12">
        <v>1049348.95</v>
      </c>
      <c r="J6" s="12">
        <v>1362852.93</v>
      </c>
      <c r="K6" s="12">
        <v>438319.87</v>
      </c>
      <c r="L6" s="12">
        <v>419601.24000000005</v>
      </c>
      <c r="M6" s="12">
        <v>908520.16</v>
      </c>
      <c r="N6" s="12">
        <v>1641662.8900000001</v>
      </c>
      <c r="O6" s="12">
        <f>SUM(B6:N6)</f>
        <v>17926671.789999995</v>
      </c>
      <c r="P6"/>
      <c r="Q6" s="21"/>
      <c r="R6"/>
    </row>
    <row r="7" spans="1:18" ht="27" customHeight="1">
      <c r="A7" s="2" t="s">
        <v>14</v>
      </c>
      <c r="B7" s="9">
        <v>-219616.55000000002</v>
      </c>
      <c r="C7" s="9">
        <v>-265923.28</v>
      </c>
      <c r="D7" s="9">
        <v>-267789.11</v>
      </c>
      <c r="E7" s="9">
        <v>-147392.9</v>
      </c>
      <c r="F7" s="9">
        <v>-94045.62000000001</v>
      </c>
      <c r="G7" s="9">
        <v>-239501.22</v>
      </c>
      <c r="H7" s="9">
        <v>-135007.36</v>
      </c>
      <c r="I7" s="9">
        <v>-156593.58000000002</v>
      </c>
      <c r="J7" s="9">
        <v>-126005.42999999998</v>
      </c>
      <c r="K7" s="9">
        <v>-41753.92</v>
      </c>
      <c r="L7" s="9">
        <v>-57079.56</v>
      </c>
      <c r="M7" s="9">
        <v>-72693.40999999999</v>
      </c>
      <c r="N7" s="9">
        <v>-204268.65</v>
      </c>
      <c r="O7" s="9">
        <f>SUM(B7:N7)</f>
        <v>-2027670.5899999999</v>
      </c>
      <c r="P7"/>
      <c r="Q7"/>
      <c r="R7"/>
    </row>
    <row r="8" spans="1:15" ht="27" customHeight="1">
      <c r="A8" s="7" t="s">
        <v>15</v>
      </c>
      <c r="B8" s="8">
        <f>+B6+B7</f>
        <v>1604027.5699999998</v>
      </c>
      <c r="C8" s="8">
        <f aca="true" t="shared" si="0" ref="C8:N8">+C6+C7</f>
        <v>2429002.5700000003</v>
      </c>
      <c r="D8" s="8">
        <f t="shared" si="0"/>
        <v>2659410.3099999996</v>
      </c>
      <c r="E8" s="8">
        <f t="shared" si="0"/>
        <v>469417.9199999999</v>
      </c>
      <c r="F8" s="8">
        <f t="shared" si="0"/>
        <v>962256.08</v>
      </c>
      <c r="G8" s="8">
        <f t="shared" si="0"/>
        <v>1432206.21</v>
      </c>
      <c r="H8" s="8">
        <f t="shared" si="0"/>
        <v>1180769.0500000003</v>
      </c>
      <c r="I8" s="8">
        <f t="shared" si="0"/>
        <v>892755.3699999999</v>
      </c>
      <c r="J8" s="8">
        <f t="shared" si="0"/>
        <v>1236847.5</v>
      </c>
      <c r="K8" s="8">
        <f t="shared" si="0"/>
        <v>396565.95</v>
      </c>
      <c r="L8" s="8">
        <f t="shared" si="0"/>
        <v>362521.68000000005</v>
      </c>
      <c r="M8" s="8">
        <f t="shared" si="0"/>
        <v>835826.75</v>
      </c>
      <c r="N8" s="8">
        <f t="shared" si="0"/>
        <v>1437394.2400000002</v>
      </c>
      <c r="O8" s="8">
        <f>SUM(B8:N8)</f>
        <v>15899001.2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1122668.0428000002</v>
      </c>
      <c r="C14" s="12">
        <v>864805.2875999999</v>
      </c>
      <c r="D14" s="12">
        <v>767513.0985000001</v>
      </c>
      <c r="E14" s="12">
        <v>215149.98789999998</v>
      </c>
      <c r="F14" s="12">
        <v>785535.735</v>
      </c>
      <c r="G14" s="12">
        <v>977812.2054</v>
      </c>
      <c r="H14" s="12">
        <v>785379.7012</v>
      </c>
      <c r="I14" s="12">
        <v>115341.98130000001</v>
      </c>
      <c r="J14" s="12">
        <v>977412.3319999999</v>
      </c>
      <c r="K14" s="12">
        <v>786987.1109999999</v>
      </c>
      <c r="L14" s="12">
        <v>913709.3783999999</v>
      </c>
      <c r="M14" s="12">
        <v>467997.09</v>
      </c>
      <c r="N14" s="12">
        <v>265827.1025</v>
      </c>
      <c r="O14" s="12">
        <f>SUM(B14:N14)</f>
        <v>9046139.053599998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-109461.58</v>
      </c>
      <c r="C15" s="10">
        <v>-103279.29000000001</v>
      </c>
      <c r="D15" s="10">
        <v>-121417.84</v>
      </c>
      <c r="E15" s="10">
        <v>-31563.809999999998</v>
      </c>
      <c r="F15" s="10">
        <v>-84190.69</v>
      </c>
      <c r="G15" s="10">
        <v>-107815.1</v>
      </c>
      <c r="H15" s="10">
        <v>-85591.5</v>
      </c>
      <c r="I15" s="10">
        <v>-84963.06</v>
      </c>
      <c r="J15" s="10">
        <v>-76497.01</v>
      </c>
      <c r="K15" s="10">
        <v>-99534.76</v>
      </c>
      <c r="L15" s="10">
        <v>-61179.47</v>
      </c>
      <c r="M15" s="10">
        <v>-43574.369999999995</v>
      </c>
      <c r="N15" s="10">
        <v>-33793.38</v>
      </c>
      <c r="O15" s="9">
        <f>SUM(B15:N15)</f>
        <v>-1042861.8599999999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1013206.4628000002</v>
      </c>
      <c r="C16" s="8">
        <f aca="true" t="shared" si="1" ref="C16:I16">+C14+C15</f>
        <v>761525.9975999999</v>
      </c>
      <c r="D16" s="8">
        <f t="shared" si="1"/>
        <v>646095.2585000001</v>
      </c>
      <c r="E16" s="8">
        <f t="shared" si="1"/>
        <v>183586.17789999998</v>
      </c>
      <c r="F16" s="8">
        <f t="shared" si="1"/>
        <v>701345.0449999999</v>
      </c>
      <c r="G16" s="8">
        <f t="shared" si="1"/>
        <v>869997.1054</v>
      </c>
      <c r="H16" s="8">
        <f t="shared" si="1"/>
        <v>699788.2012</v>
      </c>
      <c r="I16" s="8">
        <f t="shared" si="1"/>
        <v>30378.921300000016</v>
      </c>
      <c r="J16" s="8">
        <f aca="true" t="shared" si="2" ref="J16:O16">+J14+J15</f>
        <v>900915.3219999999</v>
      </c>
      <c r="K16" s="8">
        <f t="shared" si="2"/>
        <v>687452.3509999999</v>
      </c>
      <c r="L16" s="8">
        <f t="shared" si="2"/>
        <v>852529.9084</v>
      </c>
      <c r="M16" s="8">
        <f t="shared" si="2"/>
        <v>424422.72000000003</v>
      </c>
      <c r="N16" s="8">
        <f t="shared" si="2"/>
        <v>232033.72249999997</v>
      </c>
      <c r="O16" s="8">
        <f t="shared" si="2"/>
        <v>8003277.193599999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2019-05-17T18:41:12Z</dcterms:modified>
  <cp:category/>
  <cp:version/>
  <cp:contentType/>
  <cp:contentStatus/>
</cp:coreProperties>
</file>