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<sst xmlns="http://schemas.openxmlformats.org/spreadsheetml/2006/main" count="65" uniqueCount="54">
  <si>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</si>
  <si>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</si>
  <si>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</si>
  <si>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</si>
  <si>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</si>
  <si>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</si>
  <si>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</si>
  <si>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</si>
  <si>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</si>
  <si>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</si>
  <si>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</si>
  <si>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</si>
  <si>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</si>
  <si>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</si>
  <si>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</si>
  <si>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</si>
  <si>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</si>
  <si>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</si>
  <si>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</si>
  <si>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</si>
  <si>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</si>
  <si>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</si>
  <si>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</si>
  <si>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</si>
  <si>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</si>
  <si>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</si>
  <si>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</si>
  <si>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</si>
  <si>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</si>
  <si>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</si>
  <si>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</si>
  <si>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</si>
  <si>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</si>
  <si>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</si>
  <si>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</si>
  <si>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</si>
  <si>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</si>
  <si>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</si>
  <si>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</si>
  <si>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</si>
  <si>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</si>
  <si>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</si>
  <si>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</si>
  <si>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</si>
  <si>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</si>
  <si>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</si>
  <si>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</si>
  <si>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Ambiental</t>
  </si>
  <si>
    <t>Gatusa</t>
  </si>
  <si>
    <t>KBPX</t>
  </si>
  <si>
    <t>Via Sudeste</t>
  </si>
  <si>
    <t>Viação Grajaú</t>
  </si>
  <si>
    <t>Viação Metrópole</t>
  </si>
  <si>
    <t>OPERAÇÃO 08/05/19 - VENCIMENTO 15/05/19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</si>
</sst>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52</v>
      </c>
      <c r="E4" s="6" t="s">
        <v>16</v>
      </c>
      <c r="F4" s="6" t="s">
        <v>17</v>
      </c>
      <c r="G4" s="6" t="s">
        <v>50</v>
      </c>
      <c r="H4" s="6" t="s">
        <v>46</v>
      </c>
      <c r="I4" s="6" t="s">
        <v>51</v>
      </c>
      <c r="J4" s="6" t="s">
        <v>47</v>
      </c>
      <c r="K4" s="6" t="s">
        <v>48</v>
      </c>
      <c r="L4" s="6" t="s">
        <v>49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45</v>
      </c>
      <c r="F5" s="3" t="s">
        <v>45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1896503.01</v>
      </c>
      <c r="C6" s="12">
        <v>2787485.7300000004</v>
      </c>
      <c r="D6" s="12">
        <v>3034574.8</v>
      </c>
      <c r="E6" s="12">
        <v>646144.55</v>
      </c>
      <c r="F6" s="12">
        <v>1099045.03</v>
      </c>
      <c r="G6" s="12">
        <v>1725099.0599999998</v>
      </c>
      <c r="H6" s="12">
        <v>1336807.9900000002</v>
      </c>
      <c r="I6" s="12">
        <v>1063408.8399999999</v>
      </c>
      <c r="J6" s="12">
        <v>1398748.78</v>
      </c>
      <c r="K6" s="12">
        <v>454977.11</v>
      </c>
      <c r="L6" s="12">
        <v>430930.36000000004</v>
      </c>
      <c r="M6" s="12">
        <v>919689.03</v>
      </c>
      <c r="N6" s="12">
        <v>1702159.9100000001</v>
      </c>
      <c r="O6" s="12">
        <f>SUM(B6:N6)</f>
        <v>18495574.2</v>
      </c>
      <c r="P6"/>
      <c r="Q6"/>
      <c r="R6"/>
    </row>
    <row r="7" spans="1:18" ht="27" customHeight="1">
      <c r="A7" s="2" t="s">
        <v>14</v>
      </c>
      <c r="B7" s="9">
        <v>-214311.21000000002</v>
      </c>
      <c r="C7" s="9">
        <v>-241774.24000000002</v>
      </c>
      <c r="D7" s="9">
        <v>-231090.4</v>
      </c>
      <c r="E7" s="9">
        <v>-148053.54</v>
      </c>
      <c r="F7" s="9">
        <v>-92407.58000000002</v>
      </c>
      <c r="G7" s="9">
        <v>-247582.43</v>
      </c>
      <c r="H7" s="9">
        <v>-105639.06</v>
      </c>
      <c r="I7" s="9">
        <v>-138535.98000000004</v>
      </c>
      <c r="J7" s="9">
        <v>-129452.81999999998</v>
      </c>
      <c r="K7" s="9">
        <v>-42799.99</v>
      </c>
      <c r="L7" s="9">
        <v>-51602.77</v>
      </c>
      <c r="M7" s="9">
        <v>-68560.19</v>
      </c>
      <c r="N7" s="9">
        <v>-195218.49</v>
      </c>
      <c r="O7" s="9">
        <f>SUM(B7:N7)</f>
        <v>-1907028.7000000002</v>
      </c>
      <c r="P7"/>
      <c r="Q7"/>
      <c r="R7"/>
    </row>
    <row r="8" spans="1:15" ht="27" customHeight="1">
      <c r="A8" s="7" t="s">
        <v>15</v>
      </c>
      <c r="B8" s="8">
        <f>+B6+B7</f>
        <v>1682191.8</v>
      </c>
      <c r="C8" s="8">
        <f aca="true" t="shared" si="0" ref="C8:N8">+C6+C7</f>
        <v>2545711.49</v>
      </c>
      <c r="D8" s="8">
        <f t="shared" si="0"/>
        <v>2803484.4</v>
      </c>
      <c r="E8" s="8">
        <f t="shared" si="0"/>
        <v>498091.01</v>
      </c>
      <c r="F8" s="8">
        <f t="shared" si="0"/>
        <v>1006637.45</v>
      </c>
      <c r="G8" s="8">
        <f t="shared" si="0"/>
        <v>1477516.63</v>
      </c>
      <c r="H8" s="8">
        <f t="shared" si="0"/>
        <v>1231168.9300000002</v>
      </c>
      <c r="I8" s="8">
        <f t="shared" si="0"/>
        <v>924872.8599999999</v>
      </c>
      <c r="J8" s="8">
        <f t="shared" si="0"/>
        <v>1269295.96</v>
      </c>
      <c r="K8" s="8">
        <f t="shared" si="0"/>
        <v>412177.12</v>
      </c>
      <c r="L8" s="8">
        <f t="shared" si="0"/>
        <v>379327.59</v>
      </c>
      <c r="M8" s="8">
        <f t="shared" si="0"/>
        <v>851128.8400000001</v>
      </c>
      <c r="N8" s="8">
        <f t="shared" si="0"/>
        <v>1506941.4200000002</v>
      </c>
      <c r="O8" s="8">
        <f>SUM(B8:N8)</f>
        <v>16588545.499999996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37</v>
      </c>
      <c r="F12" s="4" t="s">
        <v>30</v>
      </c>
      <c r="G12" s="4" t="s">
        <v>38</v>
      </c>
      <c r="H12" s="4" t="s">
        <v>44</v>
      </c>
      <c r="I12" s="4" t="s">
        <v>39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40</v>
      </c>
      <c r="F13" s="3" t="s">
        <v>41</v>
      </c>
      <c r="G13" s="3" t="s">
        <v>42</v>
      </c>
      <c r="H13" s="3" t="s">
        <v>23</v>
      </c>
      <c r="I13" s="3" t="s">
        <v>43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1137779.2812</v>
      </c>
      <c r="C14" s="12">
        <v>886690.0939</v>
      </c>
      <c r="D14" s="12">
        <v>785533.8922000001</v>
      </c>
      <c r="E14" s="12">
        <v>218257.2529</v>
      </c>
      <c r="F14" s="12">
        <v>803748.1185</v>
      </c>
      <c r="G14" s="12">
        <v>1004064</v>
      </c>
      <c r="H14" s="12">
        <v>595599.8184000001</v>
      </c>
      <c r="I14" s="12">
        <v>127395.6138</v>
      </c>
      <c r="J14" s="12">
        <v>990559.2286</v>
      </c>
      <c r="K14" s="12">
        <v>786969.7187999999</v>
      </c>
      <c r="L14" s="12">
        <v>916082.4247999999</v>
      </c>
      <c r="M14" s="12">
        <v>475365.88950000005</v>
      </c>
      <c r="N14" s="12">
        <v>268135.4305</v>
      </c>
      <c r="O14" s="12">
        <f>SUM(B14:N14)</f>
        <v>8996180.763100002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-83374.09</v>
      </c>
      <c r="C15" s="10">
        <v>-91235.09</v>
      </c>
      <c r="D15" s="10">
        <v>-95479.05999999998</v>
      </c>
      <c r="E15" s="10">
        <v>-11747.6</v>
      </c>
      <c r="F15" s="10">
        <v>-48540.47</v>
      </c>
      <c r="G15" s="10">
        <v>-95323.97</v>
      </c>
      <c r="H15" s="10">
        <v>-56515.01</v>
      </c>
      <c r="I15" s="10">
        <v>-15274.8</v>
      </c>
      <c r="J15" s="10">
        <v>-74695.2</v>
      </c>
      <c r="K15" s="10">
        <v>-82781.95</v>
      </c>
      <c r="L15" s="10">
        <v>-49048.950000000004</v>
      </c>
      <c r="M15" s="10">
        <v>-34157.59</v>
      </c>
      <c r="N15" s="10">
        <v>-26274.62</v>
      </c>
      <c r="O15" s="9">
        <f>SUM(B15:N15)</f>
        <v>-764448.3999999998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1054405.1912</v>
      </c>
      <c r="C16" s="8">
        <f aca="true" t="shared" si="1" ref="C16:I16">+C14+C15</f>
        <v>795455.0039</v>
      </c>
      <c r="D16" s="8">
        <f t="shared" si="1"/>
        <v>690054.8322000002</v>
      </c>
      <c r="E16" s="8">
        <f t="shared" si="1"/>
        <v>206509.6529</v>
      </c>
      <c r="F16" s="8">
        <f t="shared" si="1"/>
        <v>755207.6485</v>
      </c>
      <c r="G16" s="8">
        <f t="shared" si="1"/>
        <v>908740.03</v>
      </c>
      <c r="H16" s="8">
        <f t="shared" si="1"/>
        <v>539084.8084000001</v>
      </c>
      <c r="I16" s="8">
        <f t="shared" si="1"/>
        <v>112120.8138</v>
      </c>
      <c r="J16" s="8">
        <f aca="true" t="shared" si="2" ref="J16:O16">+J14+J15</f>
        <v>915864.0286000001</v>
      </c>
      <c r="K16" s="8">
        <f t="shared" si="2"/>
        <v>704187.7688</v>
      </c>
      <c r="L16" s="8">
        <f t="shared" si="2"/>
        <v>867033.4748</v>
      </c>
      <c r="M16" s="8">
        <f t="shared" si="2"/>
        <v>441208.2995000001</v>
      </c>
      <c r="N16" s="8">
        <f t="shared" si="2"/>
        <v>241860.81050000002</v>
      </c>
      <c r="O16" s="8">
        <f t="shared" si="2"/>
        <v>8231732.3631000025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2019-05-15T13:29:59Z</dcterms:modified>
  <cp:category/>
  <cp:version/>
  <cp:contentType/>
  <cp:contentStatus/>
</cp:coreProperties>
</file>