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<sst xmlns="http://schemas.openxmlformats.org/spreadsheetml/2006/main" count="65" uniqueCount="54">
  <si>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</si>
  <si>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</si>
  <si>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</si>
  <si>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</si>
  <si>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</si>
  <si>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</si>
  <si>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</si>
  <si>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</si>
  <si>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</si>
  <si>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</si>
  <si>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</si>
  <si>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</si>
  <si>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</si>
  <si>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</si>
  <si>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</si>
  <si>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</si>
  <si>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</si>
  <si>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</si>
  <si>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</si>
  <si>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</si>
  <si>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</si>
  <si>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</si>
  <si>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</si>
  <si>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</si>
  <si>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</si>
  <si>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</si>
  <si>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</si>
  <si>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</si>
  <si>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</si>
  <si>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</si>
  <si>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</si>
  <si>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</si>
  <si>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</si>
  <si>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</si>
  <si>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</si>
  <si>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</si>
  <si>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</si>
  <si>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</si>
  <si>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</si>
  <si>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</si>
  <si>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</si>
  <si>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</si>
  <si>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</si>
  <si>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</si>
  <si>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</si>
  <si>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</si>
  <si>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</si>
  <si>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</si>
  <si>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</si>
  <si>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</si>
  <si>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</si>
  <si>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</si>
  <si>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</si>
  <si>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06/05/19 - VENCIMENTO 13/05/19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</si>
</sst>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 vertical="center"/>
    </xf>
    <xf numFmtId="173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" width="9.00390625" style="1" customWidth="1"/>
    <col min="17" max="17" width="11.25390625" style="1" bestFit="1" customWidth="1"/>
    <col min="18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1804607.92</v>
      </c>
      <c r="C6" s="12">
        <v>2657839.8200000003</v>
      </c>
      <c r="D6" s="12">
        <v>2875234.3299999996</v>
      </c>
      <c r="E6" s="12">
        <v>617159.21</v>
      </c>
      <c r="F6" s="12">
        <v>1036839.39</v>
      </c>
      <c r="G6" s="12">
        <v>1653631.2999999998</v>
      </c>
      <c r="H6" s="12">
        <v>1289275.3800000001</v>
      </c>
      <c r="I6" s="12">
        <v>1030667.51</v>
      </c>
      <c r="J6" s="12">
        <v>1366951.74</v>
      </c>
      <c r="K6" s="12">
        <v>438597.34</v>
      </c>
      <c r="L6" s="12">
        <v>402190.76000000007</v>
      </c>
      <c r="M6" s="12">
        <v>869232.9</v>
      </c>
      <c r="N6" s="12">
        <v>1632556.85</v>
      </c>
      <c r="O6" s="12">
        <f>SUM(B6:N6)</f>
        <v>17674784.45</v>
      </c>
      <c r="P6"/>
      <c r="Q6" s="22"/>
      <c r="R6"/>
    </row>
    <row r="7" spans="1:18" ht="27" customHeight="1">
      <c r="A7" s="2" t="s">
        <v>14</v>
      </c>
      <c r="B7" s="9">
        <v>-222749.88000000012</v>
      </c>
      <c r="C7" s="9">
        <v>-255618.7999999998</v>
      </c>
      <c r="D7" s="9">
        <v>-239700.5700000003</v>
      </c>
      <c r="E7" s="9">
        <v>-149769.24</v>
      </c>
      <c r="F7" s="9">
        <v>-97653.57999999996</v>
      </c>
      <c r="G7" s="9">
        <v>-244218.6200000001</v>
      </c>
      <c r="H7" s="9">
        <v>-112047.06000000006</v>
      </c>
      <c r="I7" s="9">
        <v>-142318.02000000002</v>
      </c>
      <c r="J7" s="9">
        <v>-127704.6100000001</v>
      </c>
      <c r="K7" s="9">
        <v>-41542.090000000026</v>
      </c>
      <c r="L7" s="9">
        <v>-51883.67999999999</v>
      </c>
      <c r="M7" s="9">
        <v>-70605</v>
      </c>
      <c r="N7" s="9">
        <v>-210992.6000000001</v>
      </c>
      <c r="O7" s="9">
        <f>SUM(B7:N7)</f>
        <v>-1966803.7500000007</v>
      </c>
      <c r="P7"/>
      <c r="Q7"/>
      <c r="R7"/>
    </row>
    <row r="8" spans="1:15" ht="27" customHeight="1">
      <c r="A8" s="7" t="s">
        <v>15</v>
      </c>
      <c r="B8" s="8">
        <f>B6+B7</f>
        <v>1581858.0399999998</v>
      </c>
      <c r="C8" s="8">
        <f aca="true" t="shared" si="0" ref="C8:N8">C6+C7</f>
        <v>2402221.0200000005</v>
      </c>
      <c r="D8" s="8">
        <f t="shared" si="0"/>
        <v>2635533.7599999993</v>
      </c>
      <c r="E8" s="8">
        <f t="shared" si="0"/>
        <v>467389.97</v>
      </c>
      <c r="F8" s="8">
        <f t="shared" si="0"/>
        <v>939185.81</v>
      </c>
      <c r="G8" s="8">
        <f t="shared" si="0"/>
        <v>1409412.6799999997</v>
      </c>
      <c r="H8" s="8">
        <f t="shared" si="0"/>
        <v>1177228.32</v>
      </c>
      <c r="I8" s="8">
        <f t="shared" si="0"/>
        <v>888349.49</v>
      </c>
      <c r="J8" s="8">
        <f t="shared" si="0"/>
        <v>1239247.13</v>
      </c>
      <c r="K8" s="8">
        <f t="shared" si="0"/>
        <v>397055.25</v>
      </c>
      <c r="L8" s="8">
        <f t="shared" si="0"/>
        <v>350307.0800000001</v>
      </c>
      <c r="M8" s="8">
        <f t="shared" si="0"/>
        <v>798627.9</v>
      </c>
      <c r="N8" s="8">
        <f t="shared" si="0"/>
        <v>1421564.25</v>
      </c>
      <c r="O8" s="8">
        <f>SUM(B8:N8)</f>
        <v>15707980.7</v>
      </c>
    </row>
    <row r="9" ht="36" customHeight="1"/>
    <row r="10" ht="36" customHeight="1">
      <c r="F10" s="21"/>
    </row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1068207.262</v>
      </c>
      <c r="C14" s="12">
        <v>841690.9978</v>
      </c>
      <c r="D14" s="12">
        <v>738094.7557000001</v>
      </c>
      <c r="E14" s="12">
        <v>202655.8233</v>
      </c>
      <c r="F14" s="12">
        <v>756416.4835</v>
      </c>
      <c r="G14" s="12">
        <v>948191.2263</v>
      </c>
      <c r="H14" s="12">
        <v>668392.1616000001</v>
      </c>
      <c r="I14" s="12">
        <v>112860.00180000001</v>
      </c>
      <c r="J14" s="12">
        <v>953057.2116</v>
      </c>
      <c r="K14" s="12">
        <v>754724.58</v>
      </c>
      <c r="L14" s="12">
        <v>877736.8154</v>
      </c>
      <c r="M14" s="12">
        <v>453308.55500000005</v>
      </c>
      <c r="N14" s="12">
        <v>257616.7995</v>
      </c>
      <c r="O14" s="12">
        <f>SUM(B14:N14)</f>
        <v>8632952.6735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-92647.8</v>
      </c>
      <c r="C15" s="10">
        <v>-89930.2</v>
      </c>
      <c r="D15" s="10">
        <v>-87755.08</v>
      </c>
      <c r="E15" s="10">
        <v>-12500.1</v>
      </c>
      <c r="F15" s="10">
        <v>-57638.4</v>
      </c>
      <c r="G15" s="10">
        <v>-99283.9</v>
      </c>
      <c r="H15" s="10">
        <v>-77748.3</v>
      </c>
      <c r="I15" s="10">
        <v>-14930.8</v>
      </c>
      <c r="J15" s="10">
        <v>-63850.7</v>
      </c>
      <c r="K15" s="10">
        <v>-71229.5</v>
      </c>
      <c r="L15" s="10">
        <v>-59056.2</v>
      </c>
      <c r="M15" s="10">
        <v>-36528.5</v>
      </c>
      <c r="N15" s="10">
        <v>-28173.6</v>
      </c>
      <c r="O15" s="9">
        <f>SUM(B15:N15)</f>
        <v>-791273.0799999998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975559.462</v>
      </c>
      <c r="C16" s="8">
        <f aca="true" t="shared" si="1" ref="C16:I16">+C14+C15</f>
        <v>751760.7978000001</v>
      </c>
      <c r="D16" s="8">
        <f t="shared" si="1"/>
        <v>650339.6757000001</v>
      </c>
      <c r="E16" s="8">
        <f t="shared" si="1"/>
        <v>190155.72329999998</v>
      </c>
      <c r="F16" s="8">
        <f t="shared" si="1"/>
        <v>698778.0835</v>
      </c>
      <c r="G16" s="8">
        <f t="shared" si="1"/>
        <v>848907.3263</v>
      </c>
      <c r="H16" s="8">
        <f t="shared" si="1"/>
        <v>590643.8616000001</v>
      </c>
      <c r="I16" s="8">
        <f t="shared" si="1"/>
        <v>97929.20180000001</v>
      </c>
      <c r="J16" s="8">
        <f aca="true" t="shared" si="2" ref="J16:O16">+J14+J15</f>
        <v>889206.5116000001</v>
      </c>
      <c r="K16" s="8">
        <f t="shared" si="2"/>
        <v>683495.08</v>
      </c>
      <c r="L16" s="8">
        <f t="shared" si="2"/>
        <v>818680.6154</v>
      </c>
      <c r="M16" s="8">
        <f t="shared" si="2"/>
        <v>416780.05500000005</v>
      </c>
      <c r="N16" s="8">
        <f t="shared" si="2"/>
        <v>229443.1995</v>
      </c>
      <c r="O16" s="8">
        <f t="shared" si="2"/>
        <v>7841679.5934999995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2019-05-10T18:27:33Z</dcterms:modified>
  <cp:category/>
  <cp:version/>
  <cp:contentType/>
  <cp:contentStatus/>
</cp:coreProperties>
</file>