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<sst xmlns="http://schemas.openxmlformats.org/spreadsheetml/2006/main" count="65" uniqueCount="54">
  <si>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</si>
  <si>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</si>
  <si>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</si>
  <si>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</si>
  <si>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</si>
  <si>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</si>
  <si>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</si>
  <si>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</si>
  <si>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</si>
  <si>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</si>
  <si>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</si>
  <si>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</si>
  <si>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</si>
  <si>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</si>
  <si>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</si>
  <si>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</si>
  <si>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</si>
  <si>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</si>
  <si>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</si>
  <si>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</si>
  <si>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</si>
  <si>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</si>
  <si>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</si>
  <si>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</si>
  <si>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</si>
  <si>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</si>
  <si>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</si>
  <si>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</si>
  <si>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</si>
  <si>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</si>
  <si>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</si>
  <si>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</si>
  <si>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</si>
  <si>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</si>
  <si>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</si>
  <si>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</si>
  <si>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</si>
  <si>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</si>
  <si>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</si>
  <si>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</si>
  <si>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</si>
  <si>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</si>
  <si>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</si>
  <si>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</si>
  <si>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</si>
  <si>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</si>
  <si>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</si>
  <si>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Ambiental</t>
  </si>
  <si>
    <t>Gatusa</t>
  </si>
  <si>
    <t>KBPX</t>
  </si>
  <si>
    <t>Via Sudeste</t>
  </si>
  <si>
    <t>Viação Grajaú</t>
  </si>
  <si>
    <t>Viação Metrópole</t>
  </si>
  <si>
    <t>OPERAÇÃO 04/05/19 - VENCIMENTO 10/05/19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</si>
</sst>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52</v>
      </c>
      <c r="E4" s="6" t="s">
        <v>16</v>
      </c>
      <c r="F4" s="6" t="s">
        <v>17</v>
      </c>
      <c r="G4" s="6" t="s">
        <v>50</v>
      </c>
      <c r="H4" s="6" t="s">
        <v>46</v>
      </c>
      <c r="I4" s="6" t="s">
        <v>51</v>
      </c>
      <c r="J4" s="6" t="s">
        <v>47</v>
      </c>
      <c r="K4" s="6" t="s">
        <v>48</v>
      </c>
      <c r="L4" s="6" t="s">
        <v>49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45</v>
      </c>
      <c r="F5" s="3" t="s">
        <v>45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1003304.75</v>
      </c>
      <c r="C6" s="12">
        <v>1474635.25</v>
      </c>
      <c r="D6" s="12">
        <v>1704249.36</v>
      </c>
      <c r="E6" s="12">
        <v>304554.6</v>
      </c>
      <c r="F6" s="12">
        <v>608458.02</v>
      </c>
      <c r="G6" s="12">
        <v>837291.92</v>
      </c>
      <c r="H6" s="12">
        <v>689243.43</v>
      </c>
      <c r="I6" s="12">
        <v>617507.4</v>
      </c>
      <c r="J6" s="12">
        <v>759095.6100000001</v>
      </c>
      <c r="K6" s="12">
        <v>159223.56000000003</v>
      </c>
      <c r="L6" s="12">
        <v>231054.16999999998</v>
      </c>
      <c r="M6" s="12">
        <v>541198.37</v>
      </c>
      <c r="N6" s="12">
        <v>807717.8800000001</v>
      </c>
      <c r="O6" s="12">
        <f>SUM(B6:N6)</f>
        <v>9737534.32</v>
      </c>
      <c r="P6"/>
      <c r="Q6"/>
      <c r="R6"/>
    </row>
    <row r="7" spans="1:18" ht="27" customHeight="1">
      <c r="A7" s="2" t="s">
        <v>14</v>
      </c>
      <c r="B7" s="9">
        <v>-122023.98999999999</v>
      </c>
      <c r="C7" s="9">
        <v>-151298.5</v>
      </c>
      <c r="D7" s="9">
        <v>-135219.1499999999</v>
      </c>
      <c r="E7" s="9">
        <v>-70550.63999999998</v>
      </c>
      <c r="F7" s="9">
        <v>-63465.56999999995</v>
      </c>
      <c r="G7" s="9">
        <v>-82628.80000000005</v>
      </c>
      <c r="H7" s="9">
        <v>-58142.55000000005</v>
      </c>
      <c r="I7" s="9">
        <v>-36201.69999999995</v>
      </c>
      <c r="J7" s="9">
        <v>-52429.90000000002</v>
      </c>
      <c r="K7" s="9">
        <v>-9481.5</v>
      </c>
      <c r="L7" s="9">
        <v>-20227.20000000001</v>
      </c>
      <c r="M7" s="9">
        <v>-30590.199999999953</v>
      </c>
      <c r="N7" s="9">
        <v>-112123.15000000002</v>
      </c>
      <c r="O7" s="9">
        <f>SUM(B7:N7)</f>
        <v>-944382.85</v>
      </c>
      <c r="P7"/>
      <c r="Q7"/>
      <c r="R7"/>
    </row>
    <row r="8" spans="1:15" ht="27" customHeight="1">
      <c r="A8" s="7" t="s">
        <v>15</v>
      </c>
      <c r="B8" s="8">
        <f>B6+B7</f>
        <v>881280.76</v>
      </c>
      <c r="C8" s="8">
        <f aca="true" t="shared" si="0" ref="C8:N8">C6+C7</f>
        <v>1323336.75</v>
      </c>
      <c r="D8" s="8">
        <f t="shared" si="0"/>
        <v>1569030.2100000002</v>
      </c>
      <c r="E8" s="8">
        <f t="shared" si="0"/>
        <v>234003.96</v>
      </c>
      <c r="F8" s="8">
        <f t="shared" si="0"/>
        <v>544992.4500000001</v>
      </c>
      <c r="G8" s="8">
        <f t="shared" si="0"/>
        <v>754663.12</v>
      </c>
      <c r="H8" s="8">
        <f t="shared" si="0"/>
        <v>631100.88</v>
      </c>
      <c r="I8" s="8">
        <f t="shared" si="0"/>
        <v>581305.7000000001</v>
      </c>
      <c r="J8" s="8">
        <f t="shared" si="0"/>
        <v>706665.7100000001</v>
      </c>
      <c r="K8" s="8">
        <f t="shared" si="0"/>
        <v>149742.06000000003</v>
      </c>
      <c r="L8" s="8">
        <f t="shared" si="0"/>
        <v>210826.96999999997</v>
      </c>
      <c r="M8" s="8">
        <f t="shared" si="0"/>
        <v>510608.17000000004</v>
      </c>
      <c r="N8" s="8">
        <f t="shared" si="0"/>
        <v>695594.7300000001</v>
      </c>
      <c r="O8" s="8">
        <f>SUM(B8:N8)</f>
        <v>8793151.469999999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37</v>
      </c>
      <c r="F12" s="4" t="s">
        <v>30</v>
      </c>
      <c r="G12" s="4" t="s">
        <v>38</v>
      </c>
      <c r="H12" s="4" t="s">
        <v>44</v>
      </c>
      <c r="I12" s="4" t="s">
        <v>39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40</v>
      </c>
      <c r="F13" s="3" t="s">
        <v>41</v>
      </c>
      <c r="G13" s="3" t="s">
        <v>42</v>
      </c>
      <c r="H13" s="3" t="s">
        <v>23</v>
      </c>
      <c r="I13" s="3" t="s">
        <v>43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736297.6747999999</v>
      </c>
      <c r="C14" s="12">
        <v>538723.2824</v>
      </c>
      <c r="D14" s="12">
        <v>556567.2676</v>
      </c>
      <c r="E14" s="12">
        <v>141824.45249999998</v>
      </c>
      <c r="F14" s="12">
        <v>533925.505</v>
      </c>
      <c r="G14" s="12">
        <v>640574.4717999999</v>
      </c>
      <c r="H14" s="12">
        <v>443354.0972</v>
      </c>
      <c r="I14" s="12">
        <v>71842.0248</v>
      </c>
      <c r="J14" s="12">
        <v>695726.6516</v>
      </c>
      <c r="K14" s="12">
        <v>540738.4049999999</v>
      </c>
      <c r="L14" s="12">
        <v>672628.7742</v>
      </c>
      <c r="M14" s="12">
        <v>286331.49700000003</v>
      </c>
      <c r="N14" s="12">
        <v>157479.957</v>
      </c>
      <c r="O14" s="12">
        <f>SUM(B14:N14)</f>
        <v>6016014.060900001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-74648</v>
      </c>
      <c r="C15" s="10">
        <v>-70107.2</v>
      </c>
      <c r="D15" s="10">
        <v>-74156.45999999999</v>
      </c>
      <c r="E15" s="10">
        <v>-9503</v>
      </c>
      <c r="F15" s="10">
        <v>-46398.2</v>
      </c>
      <c r="G15" s="10">
        <v>-79022.3</v>
      </c>
      <c r="H15" s="10">
        <v>-61176.1</v>
      </c>
      <c r="I15" s="10">
        <v>-12165.9</v>
      </c>
      <c r="J15" s="10">
        <v>-57116.9</v>
      </c>
      <c r="K15" s="10">
        <v>-56863.2</v>
      </c>
      <c r="L15" s="10">
        <v>-52335.3</v>
      </c>
      <c r="M15" s="10">
        <v>-24686.3</v>
      </c>
      <c r="N15" s="10">
        <v>-18782.4</v>
      </c>
      <c r="O15" s="9">
        <f>SUM(B15:N15)</f>
        <v>-636961.2600000001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661649.6747999999</v>
      </c>
      <c r="C16" s="8">
        <f aca="true" t="shared" si="1" ref="C16:I16">+C14+C15</f>
        <v>468616.0824</v>
      </c>
      <c r="D16" s="8">
        <f t="shared" si="1"/>
        <v>482410.80760000006</v>
      </c>
      <c r="E16" s="8">
        <f t="shared" si="1"/>
        <v>132321.45249999998</v>
      </c>
      <c r="F16" s="8">
        <f t="shared" si="1"/>
        <v>487527.305</v>
      </c>
      <c r="G16" s="8">
        <f t="shared" si="1"/>
        <v>561552.1717999999</v>
      </c>
      <c r="H16" s="8">
        <f t="shared" si="1"/>
        <v>382177.99720000004</v>
      </c>
      <c r="I16" s="8">
        <f t="shared" si="1"/>
        <v>59676.1248</v>
      </c>
      <c r="J16" s="8">
        <f aca="true" t="shared" si="2" ref="J16:O16">+J14+J15</f>
        <v>638609.7516</v>
      </c>
      <c r="K16" s="8">
        <f t="shared" si="2"/>
        <v>483875.2049999999</v>
      </c>
      <c r="L16" s="8">
        <f t="shared" si="2"/>
        <v>620293.4741999999</v>
      </c>
      <c r="M16" s="8">
        <f t="shared" si="2"/>
        <v>261645.19700000004</v>
      </c>
      <c r="N16" s="8">
        <f t="shared" si="2"/>
        <v>138697.557</v>
      </c>
      <c r="O16" s="8">
        <f t="shared" si="2"/>
        <v>5379052.800900001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2019-05-09T19:33:42Z</dcterms:modified>
  <cp:category/>
  <cp:version/>
  <cp:contentType/>
  <cp:contentStatus/>
</cp:coreProperties>
</file>