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<sst xmlns="http://schemas.openxmlformats.org/spreadsheetml/2006/main" count="65" uniqueCount="54">
  <si>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</si>
  <si>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</si>
  <si>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</si>
  <si>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</si>
  <si>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</si>
  <si>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</si>
  <si>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</si>
  <si>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</si>
  <si>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</si>
  <si>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</si>
  <si>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</si>
  <si>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</si>
  <si>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</si>
  <si>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</si>
  <si>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</si>
  <si>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</si>
  <si>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</si>
  <si>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</si>
  <si>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</si>
  <si>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</si>
  <si>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</si>
  <si>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</si>
  <si>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</si>
  <si>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</si>
  <si>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</si>
  <si>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</si>
  <si>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</si>
  <si>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</si>
  <si>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</si>
  <si>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</si>
  <si>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</si>
  <si>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</si>
  <si>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</si>
  <si>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</si>
  <si>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</si>
  <si>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</si>
  <si>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</si>
  <si>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</si>
  <si>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</si>
  <si>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</si>
  <si>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</si>
  <si>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</si>
  <si>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</si>
  <si>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</si>
  <si>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</si>
  <si>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</si>
  <si>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</si>
  <si>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Ambiental</t>
  </si>
  <si>
    <t>Gatusa</t>
  </si>
  <si>
    <t>KBPX</t>
  </si>
  <si>
    <t>Via Sudeste</t>
  </si>
  <si>
    <t>Viação Grajaú</t>
  </si>
  <si>
    <t>Viação Metrópole</t>
  </si>
  <si>
    <t>OPERAÇÃO 02/05/19 - VENCIMENTO 09/05/19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</si>
</sst>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D4" sqref="D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52</v>
      </c>
      <c r="E4" s="6" t="s">
        <v>16</v>
      </c>
      <c r="F4" s="6" t="s">
        <v>17</v>
      </c>
      <c r="G4" s="6" t="s">
        <v>50</v>
      </c>
      <c r="H4" s="6" t="s">
        <v>46</v>
      </c>
      <c r="I4" s="6" t="s">
        <v>51</v>
      </c>
      <c r="J4" s="6" t="s">
        <v>47</v>
      </c>
      <c r="K4" s="6" t="s">
        <v>48</v>
      </c>
      <c r="L4" s="6" t="s">
        <v>49</v>
      </c>
      <c r="M4" s="6" t="s">
        <v>52</v>
      </c>
      <c r="N4" s="6" t="s">
        <v>9</v>
      </c>
      <c r="O4" s="16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45</v>
      </c>
      <c r="F5" s="3" t="s">
        <v>45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8" ht="27" customHeight="1">
      <c r="A6" s="11" t="s">
        <v>13</v>
      </c>
      <c r="B6" s="12">
        <v>1814761.19</v>
      </c>
      <c r="C6" s="12">
        <v>2681917.1700000004</v>
      </c>
      <c r="D6" s="12">
        <v>2885625.8699999996</v>
      </c>
      <c r="E6" s="12">
        <v>622364.01</v>
      </c>
      <c r="F6" s="12">
        <v>1023582.51</v>
      </c>
      <c r="G6" s="12">
        <v>1653127.23</v>
      </c>
      <c r="H6" s="12">
        <v>1303500.36</v>
      </c>
      <c r="I6" s="12">
        <v>1032627.13</v>
      </c>
      <c r="J6" s="12">
        <v>1367248.04</v>
      </c>
      <c r="K6" s="12">
        <v>447473.27</v>
      </c>
      <c r="L6" s="12">
        <v>403379.70000000007</v>
      </c>
      <c r="M6" s="12">
        <v>889918.63</v>
      </c>
      <c r="N6" s="12">
        <v>1670350.45</v>
      </c>
      <c r="O6" s="12">
        <f>SUM(B6:N6)</f>
        <v>17795875.560000002</v>
      </c>
      <c r="P6"/>
      <c r="Q6"/>
      <c r="R6"/>
    </row>
    <row r="7" spans="1:18" ht="27" customHeight="1">
      <c r="A7" s="2" t="s">
        <v>14</v>
      </c>
      <c r="B7" s="9">
        <v>-240002.75</v>
      </c>
      <c r="C7" s="9">
        <v>-273855.2599999998</v>
      </c>
      <c r="D7" s="9">
        <v>-235567.52000000002</v>
      </c>
      <c r="E7" s="9">
        <v>-148345.94000000006</v>
      </c>
      <c r="F7" s="9">
        <v>-93886.78000000003</v>
      </c>
      <c r="G7" s="9">
        <v>-255294.51</v>
      </c>
      <c r="H7" s="9">
        <v>-114970.06000000006</v>
      </c>
      <c r="I7" s="9">
        <v>-146226.97999999998</v>
      </c>
      <c r="J7" s="9">
        <v>-128651.1499999999</v>
      </c>
      <c r="K7" s="9">
        <v>-43462.98999999999</v>
      </c>
      <c r="L7" s="9">
        <v>-54628.359999999986</v>
      </c>
      <c r="M7" s="9">
        <v>-72747.17000000004</v>
      </c>
      <c r="N7" s="9">
        <v>-213059.84000000008</v>
      </c>
      <c r="O7" s="9">
        <f>SUM(B7:N7)</f>
        <v>-2020699.3099999998</v>
      </c>
      <c r="P7"/>
      <c r="Q7"/>
      <c r="R7"/>
    </row>
    <row r="8" spans="1:15" ht="27" customHeight="1">
      <c r="A8" s="7" t="s">
        <v>15</v>
      </c>
      <c r="B8" s="8">
        <f>B6+B7</f>
        <v>1574758.44</v>
      </c>
      <c r="C8" s="8">
        <f aca="true" t="shared" si="0" ref="C8:N8">C6+C7</f>
        <v>2408061.9100000006</v>
      </c>
      <c r="D8" s="8">
        <f t="shared" si="0"/>
        <v>2650058.3499999996</v>
      </c>
      <c r="E8" s="8">
        <f t="shared" si="0"/>
        <v>474018.06999999995</v>
      </c>
      <c r="F8" s="8">
        <f t="shared" si="0"/>
        <v>929695.73</v>
      </c>
      <c r="G8" s="8">
        <f t="shared" si="0"/>
        <v>1397832.72</v>
      </c>
      <c r="H8" s="8">
        <f t="shared" si="0"/>
        <v>1188530.3</v>
      </c>
      <c r="I8" s="8">
        <f t="shared" si="0"/>
        <v>886400.15</v>
      </c>
      <c r="J8" s="8">
        <f t="shared" si="0"/>
        <v>1238596.8900000001</v>
      </c>
      <c r="K8" s="8">
        <f t="shared" si="0"/>
        <v>404010.28</v>
      </c>
      <c r="L8" s="8">
        <f t="shared" si="0"/>
        <v>348751.3400000001</v>
      </c>
      <c r="M8" s="8">
        <f t="shared" si="0"/>
        <v>817171.46</v>
      </c>
      <c r="N8" s="8">
        <f t="shared" si="0"/>
        <v>1457290.6099999999</v>
      </c>
      <c r="O8" s="8">
        <f>SUM(B8:N8)</f>
        <v>15775176.25</v>
      </c>
    </row>
    <row r="9" ht="36" customHeight="1"/>
    <row r="10" ht="36" customHeight="1"/>
    <row r="11" spans="1:15" ht="19.5" customHeight="1">
      <c r="A11" s="18" t="s">
        <v>29</v>
      </c>
      <c r="B11" s="18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18</v>
      </c>
    </row>
    <row r="12" spans="1:15" ht="54" customHeight="1">
      <c r="A12" s="18"/>
      <c r="B12" s="4" t="s">
        <v>35</v>
      </c>
      <c r="C12" s="4" t="s">
        <v>35</v>
      </c>
      <c r="D12" s="4" t="s">
        <v>19</v>
      </c>
      <c r="E12" s="4" t="s">
        <v>37</v>
      </c>
      <c r="F12" s="4" t="s">
        <v>30</v>
      </c>
      <c r="G12" s="4" t="s">
        <v>38</v>
      </c>
      <c r="H12" s="4" t="s">
        <v>44</v>
      </c>
      <c r="I12" s="4" t="s">
        <v>39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8"/>
    </row>
    <row r="13" spans="1:15" ht="25.5" customHeight="1">
      <c r="A13" s="18"/>
      <c r="B13" s="3" t="s">
        <v>20</v>
      </c>
      <c r="C13" s="3" t="s">
        <v>21</v>
      </c>
      <c r="D13" s="3" t="s">
        <v>22</v>
      </c>
      <c r="E13" s="3" t="s">
        <v>40</v>
      </c>
      <c r="F13" s="3" t="s">
        <v>41</v>
      </c>
      <c r="G13" s="3" t="s">
        <v>42</v>
      </c>
      <c r="H13" s="3" t="s">
        <v>23</v>
      </c>
      <c r="I13" s="3" t="s">
        <v>43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8"/>
    </row>
    <row r="14" spans="1:83" ht="27" customHeight="1">
      <c r="A14" s="11" t="s">
        <v>13</v>
      </c>
      <c r="B14" s="12">
        <v>1072003.6492</v>
      </c>
      <c r="C14" s="12">
        <v>840930.3267</v>
      </c>
      <c r="D14" s="12">
        <v>730259.7985</v>
      </c>
      <c r="E14" s="12">
        <v>199039.5587</v>
      </c>
      <c r="F14" s="12">
        <v>742916.4895</v>
      </c>
      <c r="G14" s="12">
        <v>941204.1131</v>
      </c>
      <c r="H14" s="12">
        <v>757270.2644000001</v>
      </c>
      <c r="I14" s="12">
        <v>128896.67700000001</v>
      </c>
      <c r="J14" s="12">
        <v>963689.4844</v>
      </c>
      <c r="K14" s="12">
        <v>753797.8241999999</v>
      </c>
      <c r="L14" s="12">
        <v>878001.838</v>
      </c>
      <c r="M14" s="12">
        <v>463244.015</v>
      </c>
      <c r="N14" s="12">
        <v>258317.1672</v>
      </c>
      <c r="O14" s="12">
        <f>SUM(B14:N14)</f>
        <v>8729571.2059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-88902.5</v>
      </c>
      <c r="C15" s="10">
        <v>-87806</v>
      </c>
      <c r="D15" s="10">
        <v>-83650.03</v>
      </c>
      <c r="E15" s="10">
        <v>-11618.6</v>
      </c>
      <c r="F15" s="10">
        <v>-53192.2</v>
      </c>
      <c r="G15" s="10">
        <v>-95334.3</v>
      </c>
      <c r="H15" s="10">
        <v>-85900</v>
      </c>
      <c r="I15" s="10">
        <v>-16500.3</v>
      </c>
      <c r="J15" s="10">
        <v>-61498.6</v>
      </c>
      <c r="K15" s="10">
        <v>-72970.3</v>
      </c>
      <c r="L15" s="10">
        <v>-57181.4</v>
      </c>
      <c r="M15" s="10">
        <v>-37207.9</v>
      </c>
      <c r="N15" s="10">
        <v>-27128.7</v>
      </c>
      <c r="O15" s="9">
        <f>SUM(B15:N15)</f>
        <v>-778890.8300000001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983101.1492000001</v>
      </c>
      <c r="C16" s="8">
        <f aca="true" t="shared" si="1" ref="C16:I16">+C14+C15</f>
        <v>753124.3267</v>
      </c>
      <c r="D16" s="8">
        <f t="shared" si="1"/>
        <v>646609.7685</v>
      </c>
      <c r="E16" s="8">
        <f t="shared" si="1"/>
        <v>187420.9587</v>
      </c>
      <c r="F16" s="8">
        <f t="shared" si="1"/>
        <v>689724.2895000001</v>
      </c>
      <c r="G16" s="8">
        <f t="shared" si="1"/>
        <v>845869.8130999999</v>
      </c>
      <c r="H16" s="8">
        <f t="shared" si="1"/>
        <v>671370.2644000001</v>
      </c>
      <c r="I16" s="8">
        <f t="shared" si="1"/>
        <v>112396.37700000001</v>
      </c>
      <c r="J16" s="8">
        <f aca="true" t="shared" si="2" ref="J16:O16">+J14+J15</f>
        <v>902190.8844</v>
      </c>
      <c r="K16" s="8">
        <f t="shared" si="2"/>
        <v>680827.5241999999</v>
      </c>
      <c r="L16" s="8">
        <f t="shared" si="2"/>
        <v>820820.438</v>
      </c>
      <c r="M16" s="8">
        <f t="shared" si="2"/>
        <v>426036.115</v>
      </c>
      <c r="N16" s="8">
        <f t="shared" si="2"/>
        <v>231188.46719999998</v>
      </c>
      <c r="O16" s="8">
        <f t="shared" si="2"/>
        <v>7950680.3759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2019-05-08T20:21:04Z</dcterms:modified>
  <cp:category/>
  <cp:version/>
  <cp:contentType/>
  <cp:contentStatus/>
</cp:coreProperties>
</file>