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<sst xmlns="http://schemas.openxmlformats.org/spreadsheetml/2006/main" count="69" uniqueCount="54">
  <si>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</si>
  <si>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</si>
  <si>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</si>
  <si>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</si>
  <si>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</si>
  <si>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</si>
  <si>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</si>
  <si>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</si>
  <si>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</si>
  <si>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</si>
  <si>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</si>
  <si>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</si>
  <si>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</si>
  <si>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</si>
  <si>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</si>
  <si>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</si>
  <si>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</si>
  <si>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</si>
  <si>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</si>
  <si>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</si>
  <si>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</si>
  <si>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</si>
  <si>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</si>
  <si>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</si>
  <si>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</si>
  <si>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</si>
  <si>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</si>
  <si>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</si>
  <si>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</si>
  <si>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</si>
  <si>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</si>
  <si>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</si>
  <si>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</si>
  <si>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</si>
  <si>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</si>
  <si>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</si>
  <si>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</si>
  <si>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</si>
  <si>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</si>
  <si>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</si>
  <si>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</si>
  <si>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</si>
  <si>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</si>
  <si>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</si>
  <si>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</si>
  <si>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</si>
  <si>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</si>
  <si>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</si>
  <si>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</si>
  <si>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</si>
  <si>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</si>
  <si>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</si>
  <si>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</si>
  <si>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30/06/19 - VENCIMENTO 05/07/19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</si>
</sst>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0" sqref="A10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509012.92</v>
      </c>
      <c r="C6" s="11">
        <v>759778.32</v>
      </c>
      <c r="D6" s="11">
        <v>873992.09</v>
      </c>
      <c r="E6" s="11">
        <v>136464.95</v>
      </c>
      <c r="F6" s="11">
        <v>363244.06</v>
      </c>
      <c r="G6" s="11">
        <v>444229.9</v>
      </c>
      <c r="H6" s="11">
        <v>421589.57999999996</v>
      </c>
      <c r="I6" s="11">
        <v>343632.42</v>
      </c>
      <c r="J6" s="11">
        <v>99472.02</v>
      </c>
      <c r="K6" s="11">
        <v>133177.87</v>
      </c>
      <c r="L6" s="11">
        <v>311156.91</v>
      </c>
      <c r="M6" s="11">
        <v>458423.88</v>
      </c>
      <c r="N6" s="11">
        <v>425467.26</v>
      </c>
      <c r="O6" s="11">
        <f>SUM(B6:N6)</f>
        <v>5279642.18</v>
      </c>
      <c r="S6"/>
      <c r="T6"/>
    </row>
    <row r="7" spans="1:20" ht="27" customHeight="1">
      <c r="A7" s="2" t="s">
        <v>14</v>
      </c>
      <c r="B7" s="9">
        <v>-56906.20000000001</v>
      </c>
      <c r="C7" s="9">
        <v>-85654.6000000001</v>
      </c>
      <c r="D7" s="9">
        <v>-84916.05000000005</v>
      </c>
      <c r="E7" s="9">
        <v>-59586.78</v>
      </c>
      <c r="F7" s="9">
        <v>-36640.29999999999</v>
      </c>
      <c r="G7" s="9">
        <v>-46143.29999999999</v>
      </c>
      <c r="H7" s="9">
        <v>-39721.22999999998</v>
      </c>
      <c r="I7" s="9">
        <v>-21633.29999999999</v>
      </c>
      <c r="J7" s="9">
        <v>-7918.970000000001</v>
      </c>
      <c r="K7" s="9">
        <v>-13519.199999999983</v>
      </c>
      <c r="L7" s="9">
        <v>-19900.400000000023</v>
      </c>
      <c r="M7" s="9">
        <v>-34516.09999999998</v>
      </c>
      <c r="N7" s="9">
        <v>-53388.79999999999</v>
      </c>
      <c r="O7" s="9">
        <f>SUM(B7:N7)</f>
        <v>-560445.23</v>
      </c>
      <c r="S7"/>
      <c r="T7"/>
    </row>
    <row r="8" spans="1:15" ht="27" customHeight="1">
      <c r="A8" s="7" t="s">
        <v>15</v>
      </c>
      <c r="B8" s="8">
        <f>B6+B7</f>
        <v>452106.72</v>
      </c>
      <c r="C8" s="8">
        <f aca="true" t="shared" si="0" ref="C8:N8">C6+C7</f>
        <v>674123.7199999999</v>
      </c>
      <c r="D8" s="8">
        <f t="shared" si="0"/>
        <v>789076.0399999999</v>
      </c>
      <c r="E8" s="8">
        <f t="shared" si="0"/>
        <v>76878.17000000001</v>
      </c>
      <c r="F8" s="8">
        <f t="shared" si="0"/>
        <v>326603.76</v>
      </c>
      <c r="G8" s="8">
        <f t="shared" si="0"/>
        <v>398086.60000000003</v>
      </c>
      <c r="H8" s="8">
        <f t="shared" si="0"/>
        <v>381868.35</v>
      </c>
      <c r="I8" s="8">
        <f t="shared" si="0"/>
        <v>321999.12</v>
      </c>
      <c r="J8" s="8">
        <f t="shared" si="0"/>
        <v>91553.05</v>
      </c>
      <c r="K8" s="8">
        <f t="shared" si="0"/>
        <v>119658.67000000001</v>
      </c>
      <c r="L8" s="8">
        <f t="shared" si="0"/>
        <v>291256.50999999995</v>
      </c>
      <c r="M8" s="8">
        <f t="shared" si="0"/>
        <v>423907.78</v>
      </c>
      <c r="N8" s="8">
        <f t="shared" si="0"/>
        <v>372078.46</v>
      </c>
      <c r="O8" s="8">
        <f>SUM(B8:N8)</f>
        <v>4719196.95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361058.56</v>
      </c>
      <c r="C14" s="11">
        <v>85879.59</v>
      </c>
      <c r="D14" s="11">
        <v>229717.38</v>
      </c>
      <c r="E14" s="11">
        <v>82502.35</v>
      </c>
      <c r="F14" s="11">
        <v>320640.24</v>
      </c>
      <c r="G14" s="11">
        <v>77917.64</v>
      </c>
      <c r="H14" s="11">
        <v>344258.45</v>
      </c>
      <c r="I14" s="11">
        <v>370277.99</v>
      </c>
      <c r="J14" s="11">
        <v>43381.59</v>
      </c>
      <c r="K14" s="11">
        <v>261773.33</v>
      </c>
      <c r="L14" s="11">
        <v>341146.97</v>
      </c>
      <c r="M14" s="11">
        <v>435181.55</v>
      </c>
      <c r="N14" s="11">
        <v>430466.96</v>
      </c>
      <c r="O14" s="11">
        <v>179106.49</v>
      </c>
      <c r="P14" s="11">
        <v>85271.65</v>
      </c>
      <c r="Q14" s="11">
        <f>SUM(B14:P14)</f>
        <v>3648580.7399999998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-44616.8</v>
      </c>
      <c r="C15" s="9">
        <v>-8397.9</v>
      </c>
      <c r="D15" s="9">
        <v>-32116.7</v>
      </c>
      <c r="E15" s="9">
        <v>-11352</v>
      </c>
      <c r="F15" s="9">
        <v>-35221.3</v>
      </c>
      <c r="G15" s="9">
        <v>-5263.2</v>
      </c>
      <c r="H15" s="9">
        <v>-33402.4</v>
      </c>
      <c r="I15" s="9">
        <v>-52085.9</v>
      </c>
      <c r="J15" s="9">
        <v>-6553.2</v>
      </c>
      <c r="K15" s="9">
        <v>-40450.1</v>
      </c>
      <c r="L15" s="9">
        <v>-38411.9</v>
      </c>
      <c r="M15" s="9">
        <v>-37418.6</v>
      </c>
      <c r="N15" s="9">
        <v>-34916</v>
      </c>
      <c r="O15" s="9">
        <v>-15609</v>
      </c>
      <c r="P15" s="9">
        <v>-8737.6</v>
      </c>
      <c r="Q15" s="9">
        <f>SUM(B15:P15)</f>
        <v>-404552.6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316441.76</v>
      </c>
      <c r="C16" s="8">
        <f aca="true" t="shared" si="1" ref="C16:K16">+C14+C15</f>
        <v>77481.69</v>
      </c>
      <c r="D16" s="8">
        <f>+D14+D15</f>
        <v>197600.68</v>
      </c>
      <c r="E16" s="8">
        <f>+E14+E15</f>
        <v>71150.35</v>
      </c>
      <c r="F16" s="8">
        <f t="shared" si="1"/>
        <v>285418.94</v>
      </c>
      <c r="G16" s="8">
        <f t="shared" si="1"/>
        <v>72654.44</v>
      </c>
      <c r="H16" s="8">
        <f t="shared" si="1"/>
        <v>310856.05</v>
      </c>
      <c r="I16" s="8">
        <f t="shared" si="1"/>
        <v>318192.08999999997</v>
      </c>
      <c r="J16" s="8">
        <f t="shared" si="1"/>
        <v>36828.39</v>
      </c>
      <c r="K16" s="8">
        <f t="shared" si="1"/>
        <v>221323.22999999998</v>
      </c>
      <c r="L16" s="8">
        <f aca="true" t="shared" si="2" ref="L16:Q16">+L14+L15</f>
        <v>302735.06999999995</v>
      </c>
      <c r="M16" s="8">
        <f t="shared" si="2"/>
        <v>397762.95</v>
      </c>
      <c r="N16" s="8">
        <f t="shared" si="2"/>
        <v>395550.96</v>
      </c>
      <c r="O16" s="8">
        <f t="shared" si="2"/>
        <v>163497.49</v>
      </c>
      <c r="P16" s="8">
        <f t="shared" si="2"/>
        <v>76534.04999999999</v>
      </c>
      <c r="Q16" s="8">
        <f t="shared" si="2"/>
        <v>3244028.1399999997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2019-07-04T20:11:21Z</dcterms:modified>
  <cp:category/>
  <cp:version/>
  <cp:contentType/>
  <cp:contentStatus/>
</cp:coreProperties>
</file>