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<sst xmlns="http://schemas.openxmlformats.org/spreadsheetml/2006/main" count="65" uniqueCount="54">
  <si>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</si>
  <si>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</si>
  <si>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</si>
  <si>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</si>
  <si>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</si>
  <si>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</si>
  <si>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</si>
  <si>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</si>
  <si>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</si>
  <si>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</si>
  <si>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</si>
  <si>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</si>
  <si>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</si>
  <si>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</si>
  <si>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</si>
  <si>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</si>
  <si>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</si>
  <si>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</si>
  <si>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</si>
  <si>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</si>
  <si>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</si>
  <si>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</si>
  <si>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</si>
  <si>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</si>
  <si>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</si>
  <si>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</si>
  <si>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</si>
  <si>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</si>
  <si>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</si>
  <si>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</si>
  <si>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</si>
  <si>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</si>
  <si>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</si>
  <si>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</si>
  <si>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</si>
  <si>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</si>
  <si>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</si>
  <si>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</si>
  <si>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</si>
  <si>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</si>
  <si>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</si>
  <si>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</si>
  <si>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</si>
  <si>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</si>
  <si>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</si>
  <si>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</si>
  <si>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</si>
  <si>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</si>
  <si>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</si>
  <si>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</si>
  <si>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</si>
  <si>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</si>
  <si>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</si>
  <si>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OPERAÇÃO 09/06/19 - VENCIMENTO 14/06/19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</si>
</sst>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46</v>
      </c>
      <c r="K4" s="6" t="s">
        <v>47</v>
      </c>
      <c r="L4" s="6" t="s">
        <v>50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506525.7</v>
      </c>
      <c r="C6" s="12">
        <v>798307.0199999999</v>
      </c>
      <c r="D6" s="12">
        <v>950734.0700000001</v>
      </c>
      <c r="E6" s="12">
        <v>135810.39</v>
      </c>
      <c r="F6" s="12">
        <v>391309.20999999996</v>
      </c>
      <c r="G6" s="12">
        <v>446168.91000000003</v>
      </c>
      <c r="H6" s="12">
        <v>395960.43999999994</v>
      </c>
      <c r="I6" s="12">
        <v>342635.48</v>
      </c>
      <c r="J6" s="12">
        <v>94169.63</v>
      </c>
      <c r="K6" s="12">
        <v>131794.87</v>
      </c>
      <c r="L6" s="12">
        <v>306081.43999999994</v>
      </c>
      <c r="M6" s="12">
        <v>439818</v>
      </c>
      <c r="N6" s="12">
        <v>432673.74999999994</v>
      </c>
      <c r="O6" s="12">
        <f>SUM(B6:N6)</f>
        <v>5371988.91</v>
      </c>
      <c r="P6"/>
      <c r="Q6"/>
      <c r="R6"/>
    </row>
    <row r="7" spans="1:18" ht="27" customHeight="1">
      <c r="A7" s="2" t="s">
        <v>14</v>
      </c>
      <c r="B7" s="9">
        <v>-57078.20000000001</v>
      </c>
      <c r="C7" s="9">
        <v>-88612.93000000005</v>
      </c>
      <c r="D7" s="9">
        <v>-92722.14000000001</v>
      </c>
      <c r="E7" s="9">
        <v>-60012.610000000015</v>
      </c>
      <c r="F7" s="9">
        <v>-39985.70000000001</v>
      </c>
      <c r="G7" s="9">
        <v>-45967</v>
      </c>
      <c r="H7" s="9">
        <v>-38461.23000000004</v>
      </c>
      <c r="I7" s="9">
        <v>-23637.099999999977</v>
      </c>
      <c r="J7" s="9">
        <v>-6899.87000000001</v>
      </c>
      <c r="K7" s="9">
        <v>-14172.799999999988</v>
      </c>
      <c r="L7" s="9">
        <v>-22629.00999999995</v>
      </c>
      <c r="M7" s="9">
        <v>-34043.09999999998</v>
      </c>
      <c r="N7" s="9">
        <v>-55685</v>
      </c>
      <c r="O7" s="9">
        <f>SUM(B7:N7)</f>
        <v>-579906.6900000001</v>
      </c>
      <c r="P7"/>
      <c r="Q7"/>
      <c r="R7"/>
    </row>
    <row r="8" spans="1:15" ht="27" customHeight="1">
      <c r="A8" s="7" t="s">
        <v>15</v>
      </c>
      <c r="B8" s="8">
        <f>B6+B7</f>
        <v>449447.5</v>
      </c>
      <c r="C8" s="8">
        <f aca="true" t="shared" si="0" ref="C8:N8">C6+C7</f>
        <v>709694.0899999999</v>
      </c>
      <c r="D8" s="8">
        <f t="shared" si="0"/>
        <v>858011.93</v>
      </c>
      <c r="E8" s="8">
        <f t="shared" si="0"/>
        <v>75797.78</v>
      </c>
      <c r="F8" s="8">
        <f t="shared" si="0"/>
        <v>351323.50999999995</v>
      </c>
      <c r="G8" s="8">
        <f t="shared" si="0"/>
        <v>400201.91000000003</v>
      </c>
      <c r="H8" s="8">
        <f t="shared" si="0"/>
        <v>357499.2099999999</v>
      </c>
      <c r="I8" s="8">
        <f t="shared" si="0"/>
        <v>318998.38</v>
      </c>
      <c r="J8" s="8">
        <f t="shared" si="0"/>
        <v>87269.76</v>
      </c>
      <c r="K8" s="8">
        <f t="shared" si="0"/>
        <v>117622.07</v>
      </c>
      <c r="L8" s="8">
        <f t="shared" si="0"/>
        <v>283452.43</v>
      </c>
      <c r="M8" s="8">
        <f t="shared" si="0"/>
        <v>405774.9</v>
      </c>
      <c r="N8" s="8">
        <f t="shared" si="0"/>
        <v>376988.74999999994</v>
      </c>
      <c r="O8" s="8">
        <f>SUM(B8:N8)</f>
        <v>4792082.22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51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426291.5308</v>
      </c>
      <c r="C14" s="12">
        <v>295432.5978</v>
      </c>
      <c r="D14" s="12">
        <v>324249.3746</v>
      </c>
      <c r="E14" s="12">
        <v>72695.20449999999</v>
      </c>
      <c r="F14" s="12">
        <v>332284.799</v>
      </c>
      <c r="G14" s="12">
        <v>337598.8773</v>
      </c>
      <c r="H14" s="12">
        <v>276550.9044</v>
      </c>
      <c r="I14" s="12">
        <v>31413.072600000003</v>
      </c>
      <c r="J14" s="12">
        <v>413398.42480000004</v>
      </c>
      <c r="K14" s="12">
        <v>335991.2928</v>
      </c>
      <c r="L14" s="12">
        <v>409266.8128</v>
      </c>
      <c r="M14" s="12">
        <v>166638.20249999998</v>
      </c>
      <c r="N14" s="12">
        <v>83390.4746</v>
      </c>
      <c r="O14" s="12">
        <f>SUM(B14:N14)</f>
        <v>3505201.5685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-55091.6</v>
      </c>
      <c r="C15" s="10">
        <v>-45502.6</v>
      </c>
      <c r="D15" s="10">
        <v>-43435.5</v>
      </c>
      <c r="E15" s="10">
        <v>-5086.9</v>
      </c>
      <c r="F15" s="10">
        <v>-36443.7</v>
      </c>
      <c r="G15" s="10">
        <v>-52745</v>
      </c>
      <c r="H15" s="10">
        <v>-45205.9</v>
      </c>
      <c r="I15" s="10">
        <v>-8631.3</v>
      </c>
      <c r="J15" s="10">
        <v>-42131.4</v>
      </c>
      <c r="K15" s="10">
        <v>-42122.8</v>
      </c>
      <c r="L15" s="10">
        <v>-37797</v>
      </c>
      <c r="M15" s="10">
        <v>-16365.8</v>
      </c>
      <c r="N15" s="10">
        <v>-9765.3</v>
      </c>
      <c r="O15" s="9">
        <f>SUM(B15:N15)</f>
        <v>-440324.8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371199.93080000003</v>
      </c>
      <c r="C16" s="8">
        <f aca="true" t="shared" si="1" ref="C16:I16">+C14+C15</f>
        <v>249929.99779999998</v>
      </c>
      <c r="D16" s="8">
        <f t="shared" si="1"/>
        <v>280813.8746</v>
      </c>
      <c r="E16" s="8">
        <f t="shared" si="1"/>
        <v>67608.3045</v>
      </c>
      <c r="F16" s="8">
        <f t="shared" si="1"/>
        <v>295841.099</v>
      </c>
      <c r="G16" s="8">
        <f t="shared" si="1"/>
        <v>284853.8773</v>
      </c>
      <c r="H16" s="8">
        <f t="shared" si="1"/>
        <v>231345.0044</v>
      </c>
      <c r="I16" s="8">
        <f t="shared" si="1"/>
        <v>22781.772600000004</v>
      </c>
      <c r="J16" s="8">
        <f aca="true" t="shared" si="2" ref="J16:O16">+J14+J15</f>
        <v>371267.0248</v>
      </c>
      <c r="K16" s="8">
        <f t="shared" si="2"/>
        <v>293868.4928</v>
      </c>
      <c r="L16" s="8">
        <f t="shared" si="2"/>
        <v>371469.8128</v>
      </c>
      <c r="M16" s="8">
        <f t="shared" si="2"/>
        <v>150272.4025</v>
      </c>
      <c r="N16" s="8">
        <f t="shared" si="2"/>
        <v>73625.1746</v>
      </c>
      <c r="O16" s="8">
        <f t="shared" si="2"/>
        <v>3064876.7685000002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2019-06-14T17:12:33Z</dcterms:modified>
  <cp:category/>
  <cp:version/>
  <cp:contentType/>
  <cp:contentStatus/>
</cp:coreProperties>
</file>