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<sst xmlns="http://schemas.openxmlformats.org/spreadsheetml/2006/main" count="65" uniqueCount="54">
  <si>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</si>
  <si>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</si>
  <si>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</si>
  <si>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</si>
  <si>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</si>
  <si>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</si>
  <si>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</si>
  <si>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</si>
  <si>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</si>
  <si>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</si>
  <si>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</si>
  <si>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</si>
  <si>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</si>
  <si>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</si>
  <si>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</si>
  <si>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</si>
  <si>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</si>
  <si>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</si>
  <si>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</si>
  <si>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</si>
  <si>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</si>
  <si>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</si>
  <si>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</si>
  <si>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</si>
  <si>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</si>
  <si>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</si>
  <si>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</si>
  <si>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</si>
  <si>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</si>
  <si>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</si>
  <si>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</si>
  <si>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</si>
  <si>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</si>
  <si>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</si>
  <si>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</si>
  <si>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</si>
  <si>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</si>
  <si>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</si>
  <si>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</si>
  <si>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</si>
  <si>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</si>
  <si>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</si>
  <si>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</si>
  <si>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</si>
  <si>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</si>
  <si>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</si>
  <si>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</si>
  <si>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</si>
  <si>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</si>
  <si>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</si>
  <si>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</si>
  <si>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</si>
  <si>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</si>
  <si>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07/06/19 - VENCIMENTO 14/06/19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</si>
</sst>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1800546.93</v>
      </c>
      <c r="C6" s="12">
        <v>2664414.5</v>
      </c>
      <c r="D6" s="12">
        <v>2878151.9599999995</v>
      </c>
      <c r="E6" s="12">
        <v>611104.54</v>
      </c>
      <c r="F6" s="12">
        <v>1051559.31</v>
      </c>
      <c r="G6" s="12">
        <v>1665099.55</v>
      </c>
      <c r="H6" s="12">
        <v>1313883.9200000002</v>
      </c>
      <c r="I6" s="12">
        <v>1044472.2100000001</v>
      </c>
      <c r="J6" s="12">
        <v>438492.3</v>
      </c>
      <c r="K6" s="12">
        <v>418108.51</v>
      </c>
      <c r="L6" s="12">
        <v>905074.93</v>
      </c>
      <c r="M6" s="12">
        <v>1346492.4800000002</v>
      </c>
      <c r="N6" s="12">
        <v>1622766.47</v>
      </c>
      <c r="O6" s="12">
        <f>SUM(B6:N6)</f>
        <v>17760167.61</v>
      </c>
      <c r="P6"/>
      <c r="Q6"/>
      <c r="R6"/>
    </row>
    <row r="7" spans="1:18" ht="27" customHeight="1">
      <c r="A7" s="2" t="s">
        <v>14</v>
      </c>
      <c r="B7" s="9">
        <v>-259245.76</v>
      </c>
      <c r="C7" s="9">
        <v>-304869.81000000006</v>
      </c>
      <c r="D7" s="9">
        <v>-309436.23999999976</v>
      </c>
      <c r="E7" s="9">
        <v>-164261.88999999996</v>
      </c>
      <c r="F7" s="9">
        <v>-96332.43999999994</v>
      </c>
      <c r="G7" s="9">
        <v>-231542.81999999983</v>
      </c>
      <c r="H7" s="9">
        <v>-154374.40999999992</v>
      </c>
      <c r="I7" s="9">
        <v>-164903.83999999997</v>
      </c>
      <c r="J7" s="9">
        <v>-49900.830000000016</v>
      </c>
      <c r="K7" s="9">
        <v>-76819.73999999999</v>
      </c>
      <c r="L7" s="9">
        <v>-102193.14000000001</v>
      </c>
      <c r="M7" s="9">
        <v>-130925.19000000018</v>
      </c>
      <c r="N7" s="9">
        <v>-228515.09999999986</v>
      </c>
      <c r="O7" s="9">
        <f>SUM(B7:N7)</f>
        <v>-2273321.2099999995</v>
      </c>
      <c r="P7"/>
      <c r="Q7"/>
      <c r="R7"/>
    </row>
    <row r="8" spans="1:15" ht="27" customHeight="1">
      <c r="A8" s="7" t="s">
        <v>15</v>
      </c>
      <c r="B8" s="8">
        <f>B6+B7</f>
        <v>1541301.17</v>
      </c>
      <c r="C8" s="8">
        <f aca="true" t="shared" si="0" ref="C8:N8">C6+C7</f>
        <v>2359544.69</v>
      </c>
      <c r="D8" s="8">
        <f t="shared" si="0"/>
        <v>2568715.7199999997</v>
      </c>
      <c r="E8" s="8">
        <f t="shared" si="0"/>
        <v>446842.6500000001</v>
      </c>
      <c r="F8" s="8">
        <f t="shared" si="0"/>
        <v>955226.8700000001</v>
      </c>
      <c r="G8" s="8">
        <f t="shared" si="0"/>
        <v>1433556.7300000002</v>
      </c>
      <c r="H8" s="8">
        <f t="shared" si="0"/>
        <v>1159509.5100000002</v>
      </c>
      <c r="I8" s="8">
        <f t="shared" si="0"/>
        <v>879568.3700000001</v>
      </c>
      <c r="J8" s="8">
        <f t="shared" si="0"/>
        <v>388591.47</v>
      </c>
      <c r="K8" s="8">
        <f t="shared" si="0"/>
        <v>341288.77</v>
      </c>
      <c r="L8" s="8">
        <f t="shared" si="0"/>
        <v>802881.79</v>
      </c>
      <c r="M8" s="8">
        <f t="shared" si="0"/>
        <v>1215567.29</v>
      </c>
      <c r="N8" s="8">
        <f t="shared" si="0"/>
        <v>1394251.37</v>
      </c>
      <c r="O8" s="8">
        <f>SUM(B8:N8)</f>
        <v>15486846.400000002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1102548.9548</v>
      </c>
      <c r="C14" s="12">
        <v>843648.9489999999</v>
      </c>
      <c r="D14" s="12">
        <v>754679.8849000001</v>
      </c>
      <c r="E14" s="12">
        <v>215848.3827</v>
      </c>
      <c r="F14" s="12">
        <v>787634.9135</v>
      </c>
      <c r="G14" s="12">
        <v>972317.9674</v>
      </c>
      <c r="H14" s="12">
        <v>781118.3296</v>
      </c>
      <c r="I14" s="12">
        <v>130549.74660000001</v>
      </c>
      <c r="J14" s="12">
        <v>972727.2616</v>
      </c>
      <c r="K14" s="12">
        <v>749791.4844</v>
      </c>
      <c r="L14" s="12">
        <v>884717.3572</v>
      </c>
      <c r="M14" s="12">
        <v>462205.8715</v>
      </c>
      <c r="N14" s="12">
        <v>264908.9946</v>
      </c>
      <c r="O14" s="12">
        <f>SUM(B14:N14)</f>
        <v>8922698.097800002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-143936.26</v>
      </c>
      <c r="C15" s="10">
        <v>-131133.07</v>
      </c>
      <c r="D15" s="10">
        <v>-164398.12</v>
      </c>
      <c r="E15" s="10">
        <v>-35379.39</v>
      </c>
      <c r="F15" s="10">
        <v>-104639.84</v>
      </c>
      <c r="G15" s="10">
        <v>-163389.35</v>
      </c>
      <c r="H15" s="10">
        <v>-103313.44</v>
      </c>
      <c r="I15" s="10">
        <v>-87491.45</v>
      </c>
      <c r="J15" s="10">
        <v>-121156.92</v>
      </c>
      <c r="K15" s="10">
        <v>-115316.59</v>
      </c>
      <c r="L15" s="10">
        <v>-118154.48999999999</v>
      </c>
      <c r="M15" s="10">
        <v>-58055.130000000005</v>
      </c>
      <c r="N15" s="10">
        <v>-34976.47</v>
      </c>
      <c r="O15" s="9">
        <f>SUM(B15:N15)</f>
        <v>-1381340.5199999998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958612.6947999999</v>
      </c>
      <c r="C16" s="8">
        <f aca="true" t="shared" si="1" ref="C16:I16">+C14+C15</f>
        <v>712515.879</v>
      </c>
      <c r="D16" s="8">
        <f t="shared" si="1"/>
        <v>590281.7649000001</v>
      </c>
      <c r="E16" s="8">
        <f t="shared" si="1"/>
        <v>180468.9927</v>
      </c>
      <c r="F16" s="8">
        <f t="shared" si="1"/>
        <v>682995.0735</v>
      </c>
      <c r="G16" s="8">
        <f t="shared" si="1"/>
        <v>808928.6174</v>
      </c>
      <c r="H16" s="8">
        <f t="shared" si="1"/>
        <v>677804.8896000001</v>
      </c>
      <c r="I16" s="8">
        <f t="shared" si="1"/>
        <v>43058.296600000016</v>
      </c>
      <c r="J16" s="8">
        <f aca="true" t="shared" si="2" ref="J16:O16">+J14+J15</f>
        <v>851570.3415999999</v>
      </c>
      <c r="K16" s="8">
        <f t="shared" si="2"/>
        <v>634474.8944</v>
      </c>
      <c r="L16" s="8">
        <f t="shared" si="2"/>
        <v>766562.8672</v>
      </c>
      <c r="M16" s="8">
        <f t="shared" si="2"/>
        <v>404150.7415</v>
      </c>
      <c r="N16" s="8">
        <f t="shared" si="2"/>
        <v>229932.52459999998</v>
      </c>
      <c r="O16" s="8">
        <f t="shared" si="2"/>
        <v>7541357.577800002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2019-06-14T17:08:01Z</dcterms:modified>
  <cp:category/>
  <cp:version/>
  <cp:contentType/>
  <cp:contentStatus/>
</cp:coreProperties>
</file>