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<sst xmlns="http://schemas.openxmlformats.org/spreadsheetml/2006/main" count="71" uniqueCount="60">
  <si>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</si>
  <si>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</si>
  <si>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</si>
  <si>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</si>
  <si>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</si>
  <si>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</si>
  <si>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</si>
  <si>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</si>
  <si>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</si>
  <si>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</si>
  <si>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</si>
  <si>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</si>
  <si>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</si>
  <si>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</si>
  <si>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</si>
  <si>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</si>
  <si>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</si>
  <si>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</si>
  <si>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</si>
  <si>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</si>
  <si>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</si>
  <si>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</si>
  <si>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</si>
  <si>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</si>
  <si>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</si>
  <si>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</si>
  <si>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</si>
  <si>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</si>
  <si>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</si>
  <si>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</si>
  <si>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</si>
  <si>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</si>
  <si>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</si>
  <si>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</si>
  <si>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</si>
  <si>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</si>
  <si>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</si>
  <si>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</si>
  <si>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</si>
  <si>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</si>
  <si>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</si>
  <si>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</si>
  <si>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</si>
  <si>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</si>
  <si>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</si>
  <si>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</si>
  <si>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</si>
  <si>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</si>
  <si>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</si>
  <si>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</si>
  <si>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</si>
  <si>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</si>
  <si>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</si>
  <si>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</si>
  <si>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</si>
  <si>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</si>
  <si>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</si>
  <si>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</si>
  <si>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</si>
  <si>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29/07/19 - VENCIMENTO 05/08/19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</si>
</sst>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3853175.11</v>
      </c>
      <c r="C6" s="11">
        <v>5609948.640000001</v>
      </c>
      <c r="D6" s="11">
        <v>5972897.9799999995</v>
      </c>
      <c r="E6" s="11">
        <v>550995.98</v>
      </c>
      <c r="F6" s="11">
        <v>913581.29</v>
      </c>
      <c r="G6" s="11">
        <v>3459983.5300000003</v>
      </c>
      <c r="H6" s="11">
        <v>2715839.5300000003</v>
      </c>
      <c r="I6" s="11">
        <v>2180496.74</v>
      </c>
      <c r="J6" s="11">
        <v>1029590.4500000001</v>
      </c>
      <c r="K6" s="11">
        <v>1039040.3599999999</v>
      </c>
      <c r="L6" s="11">
        <v>1853332.7599999998</v>
      </c>
      <c r="M6" s="11">
        <v>2882403.2800000003</v>
      </c>
      <c r="N6" s="11">
        <v>1278281.45</v>
      </c>
      <c r="O6" s="11">
        <v>2235989.7699999996</v>
      </c>
      <c r="P6" s="11">
        <f>SUM(B6:O6)</f>
        <v>35575556.870000005</v>
      </c>
      <c r="S6"/>
      <c r="T6"/>
    </row>
    <row r="7" spans="1:20" ht="27" customHeight="1">
      <c r="A7" s="2" t="s">
        <v>9</v>
      </c>
      <c r="B7" s="9">
        <v>-2250945.27</v>
      </c>
      <c r="C7" s="9">
        <v>-3237775.21</v>
      </c>
      <c r="D7" s="9">
        <v>-3614275.06</v>
      </c>
      <c r="E7" s="9">
        <v>-145903.54</v>
      </c>
      <c r="F7" s="9">
        <v>-76856.91</v>
      </c>
      <c r="G7" s="9">
        <v>-2187451.1199999996</v>
      </c>
      <c r="H7" s="9">
        <v>-1559445.9600000002</v>
      </c>
      <c r="I7" s="9">
        <v>-1364952.6300000001</v>
      </c>
      <c r="J7" s="9">
        <v>-553477.61</v>
      </c>
      <c r="K7" s="9">
        <v>-554900.18</v>
      </c>
      <c r="L7" s="9">
        <v>-1095112.93</v>
      </c>
      <c r="M7" s="9">
        <v>-1671800.46</v>
      </c>
      <c r="N7" s="9">
        <v>-716538.67</v>
      </c>
      <c r="O7" s="9">
        <v>-1321093</v>
      </c>
      <c r="P7" s="9">
        <f>SUM(B7:O7)</f>
        <v>-20350528.55</v>
      </c>
      <c r="S7"/>
      <c r="T7"/>
    </row>
    <row r="8" spans="1:16" ht="27" customHeight="1">
      <c r="A8" s="7" t="s">
        <v>10</v>
      </c>
      <c r="B8" s="8">
        <f>+B6+B7</f>
        <v>1602229.8399999999</v>
      </c>
      <c r="C8" s="8">
        <f>+C6+C7</f>
        <v>2372173.4300000006</v>
      </c>
      <c r="D8" s="8">
        <f aca="true" t="shared" si="0" ref="D8:N8">+D6+D7</f>
        <v>2358622.9199999995</v>
      </c>
      <c r="E8" s="8">
        <f t="shared" si="0"/>
        <v>405092.43999999994</v>
      </c>
      <c r="F8" s="8">
        <f t="shared" si="0"/>
        <v>836724.38</v>
      </c>
      <c r="G8" s="8">
        <f t="shared" si="0"/>
        <v>1272532.4100000006</v>
      </c>
      <c r="H8" s="8">
        <f t="shared" si="0"/>
        <v>1156393.57</v>
      </c>
      <c r="I8" s="8">
        <f t="shared" si="0"/>
        <v>815544.1100000001</v>
      </c>
      <c r="J8" s="8">
        <f t="shared" si="0"/>
        <v>476112.8400000001</v>
      </c>
      <c r="K8" s="8">
        <f t="shared" si="0"/>
        <v>484140.1799999998</v>
      </c>
      <c r="L8" s="8">
        <f t="shared" si="0"/>
        <v>758219.8299999998</v>
      </c>
      <c r="M8" s="8">
        <f t="shared" si="0"/>
        <v>1210602.8200000003</v>
      </c>
      <c r="N8" s="8">
        <f t="shared" si="0"/>
        <v>561742.7799999999</v>
      </c>
      <c r="O8" s="8">
        <f>+O6+O7</f>
        <v>914896.7699999996</v>
      </c>
      <c r="P8" s="8">
        <f>SUM(B8:O8)</f>
        <v>15225028.319999998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800399.1514</v>
      </c>
      <c r="C14" s="11">
        <v>195182.3016</v>
      </c>
      <c r="D14" s="11">
        <v>556137.7225</v>
      </c>
      <c r="E14" s="11">
        <v>211082.0488</v>
      </c>
      <c r="F14" s="11">
        <v>685825.7980000001</v>
      </c>
      <c r="G14" s="11">
        <v>197525.142</v>
      </c>
      <c r="H14" s="11">
        <v>706766.1120999999</v>
      </c>
      <c r="I14" s="11">
        <v>857897.2536</v>
      </c>
      <c r="J14" s="11">
        <v>139533.50999999998</v>
      </c>
      <c r="K14" s="11">
        <v>723206.2498000001</v>
      </c>
      <c r="L14" s="11">
        <v>713879.8975</v>
      </c>
      <c r="M14" s="11">
        <v>900013.7898</v>
      </c>
      <c r="N14" s="11">
        <v>818710.2191999999</v>
      </c>
      <c r="O14" s="11">
        <v>440567.9072</v>
      </c>
      <c r="P14" s="11">
        <v>253710.4668</v>
      </c>
      <c r="Q14" s="11">
        <f>SUM(B14:P14)</f>
        <v>8200437.570300001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-64835.4</v>
      </c>
      <c r="C15" s="9">
        <v>-13196.7</v>
      </c>
      <c r="D15" s="9">
        <v>-55702.2</v>
      </c>
      <c r="E15" s="9">
        <v>-21383.9</v>
      </c>
      <c r="F15" s="9">
        <v>-67205.25</v>
      </c>
      <c r="G15" s="9">
        <v>-11334.8</v>
      </c>
      <c r="H15" s="9">
        <v>-49084.5</v>
      </c>
      <c r="I15" s="9">
        <v>-83024.4</v>
      </c>
      <c r="J15" s="9">
        <v>-13570.8</v>
      </c>
      <c r="K15" s="9">
        <v>-75602.6</v>
      </c>
      <c r="L15" s="9">
        <v>-61257.8</v>
      </c>
      <c r="M15" s="9">
        <v>-53199.6</v>
      </c>
      <c r="N15" s="9">
        <v>-48504</v>
      </c>
      <c r="O15" s="9">
        <v>-30057</v>
      </c>
      <c r="P15" s="9">
        <v>-22962</v>
      </c>
      <c r="Q15" s="9">
        <f>SUM(B15:P15)</f>
        <v>-670920.9500000001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735563.7514</v>
      </c>
      <c r="C16" s="8">
        <f aca="true" t="shared" si="1" ref="C16:K16">+C14+C15</f>
        <v>181985.6016</v>
      </c>
      <c r="D16" s="8">
        <f>+D14+D15</f>
        <v>500435.5225</v>
      </c>
      <c r="E16" s="8">
        <f>+E14+E15</f>
        <v>189698.1488</v>
      </c>
      <c r="F16" s="8">
        <f t="shared" si="1"/>
        <v>618620.5480000001</v>
      </c>
      <c r="G16" s="8">
        <f t="shared" si="1"/>
        <v>186190.342</v>
      </c>
      <c r="H16" s="8">
        <f t="shared" si="1"/>
        <v>657681.6120999999</v>
      </c>
      <c r="I16" s="8">
        <f t="shared" si="1"/>
        <v>774872.8536</v>
      </c>
      <c r="J16" s="8">
        <f t="shared" si="1"/>
        <v>125962.70999999998</v>
      </c>
      <c r="K16" s="8">
        <f t="shared" si="1"/>
        <v>647603.6498000001</v>
      </c>
      <c r="L16" s="8">
        <f aca="true" t="shared" si="2" ref="L16:Q16">+L14+L15</f>
        <v>652622.0974999999</v>
      </c>
      <c r="M16" s="8">
        <f t="shared" si="2"/>
        <v>846814.1898</v>
      </c>
      <c r="N16" s="8">
        <f t="shared" si="2"/>
        <v>770206.2191999999</v>
      </c>
      <c r="O16" s="8">
        <f t="shared" si="2"/>
        <v>410510.9072</v>
      </c>
      <c r="P16" s="8">
        <f t="shared" si="2"/>
        <v>230748.4668</v>
      </c>
      <c r="Q16" s="8">
        <f t="shared" si="2"/>
        <v>7529516.6203000005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2019-08-02T18:10:47Z</dcterms:modified>
  <cp:category/>
  <cp:version/>
  <cp:contentType/>
  <cp:contentStatus/>
</cp:coreProperties>
</file>