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<sst xmlns="http://schemas.openxmlformats.org/spreadsheetml/2006/main" count="71" uniqueCount="60">
  <si>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</si>
  <si>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</si>
  <si>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</si>
  <si>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</si>
  <si>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</si>
  <si>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</si>
  <si>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</si>
  <si>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</si>
  <si>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</si>
  <si>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</si>
  <si>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</si>
  <si>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</si>
  <si>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</si>
  <si>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</si>
  <si>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</si>
  <si>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</si>
  <si>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</si>
  <si>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</si>
  <si>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</si>
  <si>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</si>
  <si>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</si>
  <si>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</si>
  <si>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</si>
  <si>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</si>
  <si>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</si>
  <si>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</si>
  <si>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</si>
  <si>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</si>
  <si>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</si>
  <si>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</si>
  <si>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</si>
  <si>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</si>
  <si>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</si>
  <si>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</si>
  <si>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</si>
  <si>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</si>
  <si>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</si>
  <si>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</si>
  <si>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</si>
  <si>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</si>
  <si>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</si>
  <si>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</si>
  <si>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</si>
  <si>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</si>
  <si>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</si>
  <si>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</si>
  <si>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</si>
  <si>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</si>
  <si>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</si>
  <si>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</si>
  <si>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</si>
  <si>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</si>
  <si>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</si>
  <si>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</si>
  <si>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</si>
  <si>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</si>
  <si>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</si>
  <si>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</si>
  <si>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OPERAÇÃO 25/07/19 - VENCIMENTO 01/08/19</t>
  </si>
  <si>
    <t>SUBISTEMA ESTRUTURAL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</si>
</sst>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20" t="s">
        <v>59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21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1791290.6600000001</v>
      </c>
      <c r="C6" s="11">
        <v>2596804.19</v>
      </c>
      <c r="D6" s="11">
        <v>2507448.64</v>
      </c>
      <c r="E6" s="11">
        <v>537968.15</v>
      </c>
      <c r="F6" s="11">
        <v>935644.27</v>
      </c>
      <c r="G6" s="11">
        <v>1508666.7899999998</v>
      </c>
      <c r="H6" s="11">
        <v>1254319.4799999997</v>
      </c>
      <c r="I6" s="11">
        <v>948303.49</v>
      </c>
      <c r="J6" s="11">
        <v>519821.88000000006</v>
      </c>
      <c r="K6" s="11">
        <v>536676.41</v>
      </c>
      <c r="L6" s="11">
        <v>840294.0000000001</v>
      </c>
      <c r="M6" s="11">
        <v>1323882.26</v>
      </c>
      <c r="N6" s="11">
        <v>601124.01</v>
      </c>
      <c r="O6" s="11">
        <v>1030972.8099999999</v>
      </c>
      <c r="P6" s="11">
        <f>SUM(B6:O6)</f>
        <v>16933217.04</v>
      </c>
      <c r="S6"/>
      <c r="T6"/>
    </row>
    <row r="7" spans="1:20" ht="27" customHeight="1">
      <c r="A7" s="2" t="s">
        <v>9</v>
      </c>
      <c r="B7" s="9">
        <v>-186630.90999999997</v>
      </c>
      <c r="C7" s="9">
        <v>-212732.73</v>
      </c>
      <c r="D7" s="9">
        <v>-190242.28999999998</v>
      </c>
      <c r="E7" s="9">
        <v>-142609.74000000002</v>
      </c>
      <c r="F7" s="9">
        <v>-70174.71</v>
      </c>
      <c r="G7" s="9">
        <v>-215137.47000000003</v>
      </c>
      <c r="H7" s="9">
        <v>-102431.65</v>
      </c>
      <c r="I7" s="9">
        <v>-119605.76999999999</v>
      </c>
      <c r="J7" s="9">
        <v>-40829.81999999999</v>
      </c>
      <c r="K7" s="9">
        <v>-45638.07</v>
      </c>
      <c r="L7" s="9">
        <v>-59445.399999999994</v>
      </c>
      <c r="M7" s="9">
        <v>-103215.31</v>
      </c>
      <c r="N7" s="9">
        <v>-46781.34</v>
      </c>
      <c r="O7" s="9">
        <v>-118973.55</v>
      </c>
      <c r="P7" s="9">
        <f>SUM(B7:O7)</f>
        <v>-1654448.76</v>
      </c>
      <c r="S7"/>
      <c r="T7"/>
    </row>
    <row r="8" spans="1:16" ht="27" customHeight="1">
      <c r="A8" s="7" t="s">
        <v>10</v>
      </c>
      <c r="B8" s="8">
        <f>+B6+B7</f>
        <v>1604659.7500000002</v>
      </c>
      <c r="C8" s="8">
        <f>+C6+C7</f>
        <v>2384071.46</v>
      </c>
      <c r="D8" s="8">
        <f aca="true" t="shared" si="0" ref="D8:N8">+D6+D7</f>
        <v>2317206.35</v>
      </c>
      <c r="E8" s="8">
        <f t="shared" si="0"/>
        <v>395358.41000000003</v>
      </c>
      <c r="F8" s="8">
        <f t="shared" si="0"/>
        <v>865469.56</v>
      </c>
      <c r="G8" s="8">
        <f t="shared" si="0"/>
        <v>1293529.3199999998</v>
      </c>
      <c r="H8" s="8">
        <f t="shared" si="0"/>
        <v>1151887.8299999998</v>
      </c>
      <c r="I8" s="8">
        <f t="shared" si="0"/>
        <v>828697.72</v>
      </c>
      <c r="J8" s="8">
        <f t="shared" si="0"/>
        <v>478992.06000000006</v>
      </c>
      <c r="K8" s="8">
        <f t="shared" si="0"/>
        <v>491038.34</v>
      </c>
      <c r="L8" s="8">
        <f t="shared" si="0"/>
        <v>780848.6000000001</v>
      </c>
      <c r="M8" s="8">
        <f t="shared" si="0"/>
        <v>1220666.95</v>
      </c>
      <c r="N8" s="8">
        <f t="shared" si="0"/>
        <v>554342.67</v>
      </c>
      <c r="O8" s="8">
        <f>+O6+O7</f>
        <v>911999.2599999999</v>
      </c>
      <c r="P8" s="8">
        <f>SUM(B8:O8)</f>
        <v>15278768.280000001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828376.2733</v>
      </c>
      <c r="C14" s="11">
        <v>195601.36320000002</v>
      </c>
      <c r="D14" s="11">
        <v>561887.109</v>
      </c>
      <c r="E14" s="11">
        <v>210985.5258</v>
      </c>
      <c r="F14" s="11">
        <v>700603.726</v>
      </c>
      <c r="G14" s="11">
        <v>201052.098</v>
      </c>
      <c r="H14" s="11">
        <v>717955.6984999999</v>
      </c>
      <c r="I14" s="11">
        <v>919526.8398000001</v>
      </c>
      <c r="J14" s="11">
        <v>136757.97</v>
      </c>
      <c r="K14" s="11">
        <v>691178.8740000001</v>
      </c>
      <c r="L14" s="11">
        <v>722121.3699999999</v>
      </c>
      <c r="M14" s="11">
        <v>935544.4398</v>
      </c>
      <c r="N14" s="11">
        <v>852655.182</v>
      </c>
      <c r="O14" s="11">
        <v>447350.0246</v>
      </c>
      <c r="P14" s="11">
        <v>257777.3688</v>
      </c>
      <c r="Q14" s="11">
        <f>SUM(B14:P14)</f>
        <v>8379373.8628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-60462.3</v>
      </c>
      <c r="C15" s="9">
        <v>-12065.8</v>
      </c>
      <c r="D15" s="9">
        <v>-50383.1</v>
      </c>
      <c r="E15" s="9">
        <v>-19165.1</v>
      </c>
      <c r="F15" s="9">
        <v>-48848</v>
      </c>
      <c r="G15" s="9">
        <v>-9971.7</v>
      </c>
      <c r="H15" s="9">
        <v>-44646.9</v>
      </c>
      <c r="I15" s="9">
        <v>-80388.5</v>
      </c>
      <c r="J15" s="9">
        <v>-11554.1</v>
      </c>
      <c r="K15" s="9">
        <v>-66594.1</v>
      </c>
      <c r="L15" s="9">
        <v>-53771.5</v>
      </c>
      <c r="M15" s="9">
        <v>-48572.8</v>
      </c>
      <c r="N15" s="9">
        <v>-44212.6</v>
      </c>
      <c r="O15" s="9">
        <v>-28165</v>
      </c>
      <c r="P15" s="9">
        <v>-21168.9</v>
      </c>
      <c r="Q15" s="9">
        <f>SUM(B15:P15)</f>
        <v>-599970.4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767913.9733</v>
      </c>
      <c r="C16" s="8">
        <f aca="true" t="shared" si="1" ref="C16:K16">+C14+C15</f>
        <v>183535.56320000003</v>
      </c>
      <c r="D16" s="8">
        <f>+D14+D15</f>
        <v>511504.0090000001</v>
      </c>
      <c r="E16" s="8">
        <f>+E14+E15</f>
        <v>191820.4258</v>
      </c>
      <c r="F16" s="8">
        <f t="shared" si="1"/>
        <v>651755.726</v>
      </c>
      <c r="G16" s="8">
        <f t="shared" si="1"/>
        <v>191080.398</v>
      </c>
      <c r="H16" s="8">
        <f t="shared" si="1"/>
        <v>673308.7984999999</v>
      </c>
      <c r="I16" s="8">
        <f t="shared" si="1"/>
        <v>839138.3398000001</v>
      </c>
      <c r="J16" s="8">
        <f t="shared" si="1"/>
        <v>125203.87</v>
      </c>
      <c r="K16" s="8">
        <f t="shared" si="1"/>
        <v>624584.7740000001</v>
      </c>
      <c r="L16" s="8">
        <f aca="true" t="shared" si="2" ref="L16:Q16">+L14+L15</f>
        <v>668349.8699999999</v>
      </c>
      <c r="M16" s="8">
        <f t="shared" si="2"/>
        <v>886971.6398</v>
      </c>
      <c r="N16" s="8">
        <f t="shared" si="2"/>
        <v>808442.582</v>
      </c>
      <c r="O16" s="8">
        <f t="shared" si="2"/>
        <v>419185.0246</v>
      </c>
      <c r="P16" s="8">
        <f t="shared" si="2"/>
        <v>236608.4688</v>
      </c>
      <c r="Q16" s="8">
        <f t="shared" si="2"/>
        <v>7779403.4628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2019-08-01T18:08:22Z</dcterms:modified>
  <cp:category/>
  <cp:version/>
  <cp:contentType/>
  <cp:contentStatus/>
</cp:coreProperties>
</file>