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<sst xmlns="http://schemas.openxmlformats.org/spreadsheetml/2006/main" count="71" uniqueCount="60">
  <si>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</si>
  <si>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</si>
  <si>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</si>
  <si>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</si>
  <si>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</si>
  <si>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</si>
  <si>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</si>
  <si>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</si>
  <si>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</si>
  <si>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</si>
  <si>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</si>
  <si>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</si>
  <si>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</si>
  <si>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</si>
  <si>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</si>
  <si>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</si>
  <si>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</si>
  <si>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</si>
  <si>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</si>
  <si>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</si>
  <si>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</si>
  <si>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</si>
  <si>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</si>
  <si>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</si>
  <si>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</si>
  <si>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</si>
  <si>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</si>
  <si>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</si>
  <si>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</si>
  <si>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</si>
  <si>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</si>
  <si>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</si>
  <si>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</si>
  <si>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</si>
  <si>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</si>
  <si>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</si>
  <si>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</si>
  <si>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</si>
  <si>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</si>
  <si>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</si>
  <si>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</si>
  <si>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</si>
  <si>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</si>
  <si>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</si>
  <si>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</si>
  <si>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</si>
  <si>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</si>
  <si>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</si>
  <si>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</si>
  <si>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</si>
  <si>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</si>
  <si>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</si>
  <si>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</si>
  <si>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</si>
  <si>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</si>
  <si>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</si>
  <si>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</si>
  <si>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</si>
  <si>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23/07/19 - VENCIMENTO 30/07/19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</si>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</sst>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20" t="s">
        <v>59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21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1788203.0900000003</v>
      </c>
      <c r="C6" s="11">
        <v>2596792.9</v>
      </c>
      <c r="D6" s="11">
        <v>2526708.55</v>
      </c>
      <c r="E6" s="11">
        <v>543896.13</v>
      </c>
      <c r="F6" s="11">
        <v>925221.8</v>
      </c>
      <c r="G6" s="11">
        <v>1507178.0899999999</v>
      </c>
      <c r="H6" s="11">
        <v>1252577.3399999999</v>
      </c>
      <c r="I6" s="11">
        <v>939197.4500000001</v>
      </c>
      <c r="J6" s="11">
        <v>514133.48000000004</v>
      </c>
      <c r="K6" s="11">
        <v>526573.28</v>
      </c>
      <c r="L6" s="11">
        <v>825243.8900000001</v>
      </c>
      <c r="M6" s="11">
        <v>1308871.21</v>
      </c>
      <c r="N6" s="11">
        <v>603165.16</v>
      </c>
      <c r="O6" s="11">
        <v>1030389.15</v>
      </c>
      <c r="P6" s="11">
        <f>SUM(B6:O6)</f>
        <v>16888151.519999996</v>
      </c>
      <c r="S6"/>
      <c r="T6"/>
    </row>
    <row r="7" spans="1:20" ht="27" customHeight="1">
      <c r="A7" s="2" t="s">
        <v>9</v>
      </c>
      <c r="B7" s="9">
        <v>-286325</v>
      </c>
      <c r="C7" s="9">
        <v>-214516.72</v>
      </c>
      <c r="D7" s="9">
        <v>-220348.39</v>
      </c>
      <c r="E7" s="9">
        <v>-143108.54</v>
      </c>
      <c r="F7" s="9">
        <v>-70316.61</v>
      </c>
      <c r="G7" s="9">
        <v>-307025.04</v>
      </c>
      <c r="H7" s="9">
        <v>-103609.85</v>
      </c>
      <c r="I7" s="9">
        <v>-237080.11</v>
      </c>
      <c r="J7" s="9">
        <v>-51791.060000000005</v>
      </c>
      <c r="K7" s="9">
        <v>219186.86</v>
      </c>
      <c r="L7" s="9">
        <v>-81443.67</v>
      </c>
      <c r="M7" s="9">
        <v>-138986.80000000002</v>
      </c>
      <c r="N7" s="9">
        <v>-45925.64</v>
      </c>
      <c r="O7" s="9">
        <v>-120749.45</v>
      </c>
      <c r="P7" s="9">
        <f>SUM(B7:O7)</f>
        <v>-1802040.0200000003</v>
      </c>
      <c r="S7"/>
      <c r="T7"/>
    </row>
    <row r="8" spans="1:16" ht="27" customHeight="1">
      <c r="A8" s="7" t="s">
        <v>10</v>
      </c>
      <c r="B8" s="8">
        <f>+B6+B7</f>
        <v>1501878.0900000003</v>
      </c>
      <c r="C8" s="8">
        <f>+C6+C7</f>
        <v>2382276.1799999997</v>
      </c>
      <c r="D8" s="8">
        <f aca="true" t="shared" si="0" ref="D8:N8">+D6+D7</f>
        <v>2306360.1599999997</v>
      </c>
      <c r="E8" s="8">
        <f t="shared" si="0"/>
        <v>400787.58999999997</v>
      </c>
      <c r="F8" s="8">
        <f t="shared" si="0"/>
        <v>854905.1900000001</v>
      </c>
      <c r="G8" s="8">
        <f t="shared" si="0"/>
        <v>1200153.0499999998</v>
      </c>
      <c r="H8" s="8">
        <f t="shared" si="0"/>
        <v>1148967.4899999998</v>
      </c>
      <c r="I8" s="8">
        <f t="shared" si="0"/>
        <v>702117.3400000001</v>
      </c>
      <c r="J8" s="8">
        <f t="shared" si="0"/>
        <v>462342.42000000004</v>
      </c>
      <c r="K8" s="8">
        <f t="shared" si="0"/>
        <v>745760.14</v>
      </c>
      <c r="L8" s="8">
        <f t="shared" si="0"/>
        <v>743800.2200000001</v>
      </c>
      <c r="M8" s="8">
        <f t="shared" si="0"/>
        <v>1169884.41</v>
      </c>
      <c r="N8" s="8">
        <f t="shared" si="0"/>
        <v>557239.52</v>
      </c>
      <c r="O8" s="8">
        <f>+O6+O7</f>
        <v>909639.7000000001</v>
      </c>
      <c r="P8" s="8">
        <f>SUM(B8:O8)</f>
        <v>15086111.5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826778.1586000001</v>
      </c>
      <c r="C14" s="11">
        <v>192049.6868</v>
      </c>
      <c r="D14" s="11">
        <v>562197.386</v>
      </c>
      <c r="E14" s="11">
        <v>211793.5612</v>
      </c>
      <c r="F14" s="11">
        <v>685960.218</v>
      </c>
      <c r="G14" s="11">
        <v>198124.4124</v>
      </c>
      <c r="H14" s="11">
        <v>726393.0075999999</v>
      </c>
      <c r="I14" s="11">
        <v>913970.6034</v>
      </c>
      <c r="J14" s="11">
        <v>141803.04</v>
      </c>
      <c r="K14" s="11">
        <v>638792.8872000001</v>
      </c>
      <c r="L14" s="11">
        <v>711940.7274999999</v>
      </c>
      <c r="M14" s="11">
        <v>920582.5977</v>
      </c>
      <c r="N14" s="11">
        <v>848005.9247999999</v>
      </c>
      <c r="O14" s="11">
        <v>440331.8106</v>
      </c>
      <c r="P14" s="11">
        <v>255348.294</v>
      </c>
      <c r="Q14" s="11">
        <f>SUM(B14:P14)</f>
        <v>8274072.3158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-59761.4</v>
      </c>
      <c r="C15" s="9">
        <v>-12130.3</v>
      </c>
      <c r="D15" s="9">
        <v>-50443.3</v>
      </c>
      <c r="E15" s="9">
        <v>-19229.6</v>
      </c>
      <c r="F15" s="9">
        <v>-47102.2</v>
      </c>
      <c r="G15" s="9">
        <v>-10332.9</v>
      </c>
      <c r="H15" s="9">
        <v>-44788.8</v>
      </c>
      <c r="I15" s="9">
        <v>-79605.9</v>
      </c>
      <c r="J15" s="9">
        <v>-12341</v>
      </c>
      <c r="K15" s="9">
        <v>-61885.6</v>
      </c>
      <c r="L15" s="9">
        <v>-55319.5</v>
      </c>
      <c r="M15" s="9">
        <v>-49514.5</v>
      </c>
      <c r="N15" s="9">
        <v>-45107</v>
      </c>
      <c r="O15" s="9">
        <v>-27894.1</v>
      </c>
      <c r="P15" s="9">
        <v>-22390.1</v>
      </c>
      <c r="Q15" s="9">
        <f>SUM(B15:P15)</f>
        <v>-597846.2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767016.7586000001</v>
      </c>
      <c r="C16" s="8">
        <f aca="true" t="shared" si="1" ref="C16:K16">+C14+C15</f>
        <v>179919.3868</v>
      </c>
      <c r="D16" s="8">
        <f>+D14+D15</f>
        <v>511754.08600000007</v>
      </c>
      <c r="E16" s="8">
        <f>+E14+E15</f>
        <v>192563.9612</v>
      </c>
      <c r="F16" s="8">
        <f t="shared" si="1"/>
        <v>638858.018</v>
      </c>
      <c r="G16" s="8">
        <f t="shared" si="1"/>
        <v>187791.5124</v>
      </c>
      <c r="H16" s="8">
        <f t="shared" si="1"/>
        <v>681604.2075999998</v>
      </c>
      <c r="I16" s="8">
        <f t="shared" si="1"/>
        <v>834364.7034</v>
      </c>
      <c r="J16" s="8">
        <f t="shared" si="1"/>
        <v>129462.04000000001</v>
      </c>
      <c r="K16" s="8">
        <f t="shared" si="1"/>
        <v>576907.2872000001</v>
      </c>
      <c r="L16" s="8">
        <f aca="true" t="shared" si="2" ref="L16:Q16">+L14+L15</f>
        <v>656621.2274999999</v>
      </c>
      <c r="M16" s="8">
        <f t="shared" si="2"/>
        <v>871068.0977</v>
      </c>
      <c r="N16" s="8">
        <f t="shared" si="2"/>
        <v>802898.9247999999</v>
      </c>
      <c r="O16" s="8">
        <f t="shared" si="2"/>
        <v>412437.71060000005</v>
      </c>
      <c r="P16" s="8">
        <f t="shared" si="2"/>
        <v>232958.194</v>
      </c>
      <c r="Q16" s="8">
        <f t="shared" si="2"/>
        <v>7676226.1158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2019-08-01T18:08:01Z</dcterms:modified>
  <cp:category/>
  <cp:version/>
  <cp:contentType/>
  <cp:contentStatus/>
</cp:coreProperties>
</file>