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<sst xmlns="http://schemas.openxmlformats.org/spreadsheetml/2006/main" count="71" uniqueCount="60">
  <si>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</si>
  <si>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</si>
  <si>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</si>
  <si>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</si>
  <si>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</si>
  <si>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</si>
  <si>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</si>
  <si>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</si>
  <si>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</si>
  <si>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</si>
  <si>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</si>
  <si>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</si>
  <si>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</si>
  <si>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</si>
  <si>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</si>
  <si>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</si>
  <si>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</si>
  <si>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</si>
  <si>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</si>
  <si>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</si>
  <si>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</si>
  <si>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</si>
  <si>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</si>
  <si>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</si>
  <si>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</si>
  <si>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</si>
  <si>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</si>
  <si>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</si>
  <si>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</si>
  <si>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</si>
  <si>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</si>
  <si>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</si>
  <si>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</si>
  <si>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</si>
  <si>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</si>
  <si>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</si>
  <si>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</si>
  <si>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</si>
  <si>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</si>
  <si>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</si>
  <si>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</si>
  <si>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</si>
  <si>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</si>
  <si>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</si>
  <si>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</si>
  <si>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</si>
  <si>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</si>
  <si>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</si>
  <si>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</si>
  <si>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</si>
  <si>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</si>
  <si>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</si>
  <si>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</si>
  <si>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</si>
  <si>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</si>
  <si>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</si>
  <si>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</si>
  <si>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</si>
  <si>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21/07/19 - VENCIMENTO 26/07/19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</si>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</sst>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C8" sqref="C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20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21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531112.64</v>
      </c>
      <c r="C6" s="11">
        <v>822389.2600000001</v>
      </c>
      <c r="D6" s="11">
        <v>810681.9299999999</v>
      </c>
      <c r="E6" s="11">
        <v>123468.79</v>
      </c>
      <c r="F6" s="11">
        <v>331140.89999999997</v>
      </c>
      <c r="G6" s="11">
        <v>422664.08</v>
      </c>
      <c r="H6" s="11">
        <v>421132.29</v>
      </c>
      <c r="I6" s="11">
        <v>340528.27999999997</v>
      </c>
      <c r="J6" s="11">
        <v>99624.73</v>
      </c>
      <c r="K6" s="11">
        <v>151097.40000000002</v>
      </c>
      <c r="L6" s="11">
        <v>283323.13</v>
      </c>
      <c r="M6" s="11">
        <v>498223.09</v>
      </c>
      <c r="N6" s="11">
        <v>132937.95</v>
      </c>
      <c r="O6" s="11">
        <v>282483.54000000004</v>
      </c>
      <c r="P6" s="11">
        <f>SUM(B6:O6)</f>
        <v>5250808.01</v>
      </c>
      <c r="S6"/>
      <c r="T6"/>
    </row>
    <row r="7" spans="1:20" ht="27" customHeight="1">
      <c r="A7" s="2" t="s">
        <v>9</v>
      </c>
      <c r="B7" s="9">
        <v>-54764.8</v>
      </c>
      <c r="C7" s="9">
        <v>-87388.45999999999</v>
      </c>
      <c r="D7" s="9">
        <v>-75350.25</v>
      </c>
      <c r="E7" s="9">
        <v>-59362.04</v>
      </c>
      <c r="F7" s="9">
        <v>-36201.7</v>
      </c>
      <c r="G7" s="9">
        <v>-44664.1</v>
      </c>
      <c r="H7" s="9">
        <v>-46144.75</v>
      </c>
      <c r="I7" s="9">
        <v>-23224.3</v>
      </c>
      <c r="J7" s="9">
        <v>-10692.14</v>
      </c>
      <c r="K7" s="9">
        <v>-12396.9</v>
      </c>
      <c r="L7" s="9">
        <v>-18455.6</v>
      </c>
      <c r="M7" s="9">
        <v>-32280.1</v>
      </c>
      <c r="N7" s="9">
        <v>-9743.8</v>
      </c>
      <c r="O7" s="9">
        <v>-42419.5</v>
      </c>
      <c r="P7" s="9">
        <f>SUM(B7:O7)</f>
        <v>-553088.44</v>
      </c>
      <c r="S7"/>
      <c r="T7"/>
    </row>
    <row r="8" spans="1:16" ht="27" customHeight="1">
      <c r="A8" s="7" t="s">
        <v>10</v>
      </c>
      <c r="B8" s="8">
        <f>+B6+B7</f>
        <v>476347.84</v>
      </c>
      <c r="C8" s="8">
        <f>+C6+C7</f>
        <v>735000.8000000002</v>
      </c>
      <c r="D8" s="8">
        <f aca="true" t="shared" si="0" ref="D8:N8">+D6+D7</f>
        <v>735331.6799999999</v>
      </c>
      <c r="E8" s="8">
        <f t="shared" si="0"/>
        <v>64106.74999999999</v>
      </c>
      <c r="F8" s="8">
        <f t="shared" si="0"/>
        <v>294939.19999999995</v>
      </c>
      <c r="G8" s="8">
        <f t="shared" si="0"/>
        <v>377999.98000000004</v>
      </c>
      <c r="H8" s="8">
        <f t="shared" si="0"/>
        <v>374987.54</v>
      </c>
      <c r="I8" s="8">
        <f t="shared" si="0"/>
        <v>317303.98</v>
      </c>
      <c r="J8" s="8">
        <f t="shared" si="0"/>
        <v>88932.59</v>
      </c>
      <c r="K8" s="8">
        <f t="shared" si="0"/>
        <v>138700.50000000003</v>
      </c>
      <c r="L8" s="8">
        <f t="shared" si="0"/>
        <v>264867.53</v>
      </c>
      <c r="M8" s="8">
        <f t="shared" si="0"/>
        <v>465942.99000000005</v>
      </c>
      <c r="N8" s="8">
        <f t="shared" si="0"/>
        <v>123194.15000000001</v>
      </c>
      <c r="O8" s="8">
        <f>+O6+O7</f>
        <v>240064.04000000004</v>
      </c>
      <c r="P8" s="8">
        <f>SUM(B8:O8)</f>
        <v>4697719.57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336428.91740000003</v>
      </c>
      <c r="C14" s="11">
        <v>84775.0908</v>
      </c>
      <c r="D14" s="11">
        <v>218908.3025</v>
      </c>
      <c r="E14" s="11">
        <v>76581.385</v>
      </c>
      <c r="F14" s="11">
        <v>311478.50600000005</v>
      </c>
      <c r="G14" s="11">
        <v>78782.2092</v>
      </c>
      <c r="H14" s="11">
        <v>335336.91039999994</v>
      </c>
      <c r="I14" s="11">
        <v>369060.045</v>
      </c>
      <c r="J14" s="11">
        <v>37707.765</v>
      </c>
      <c r="K14" s="11">
        <v>275047.0362</v>
      </c>
      <c r="L14" s="11">
        <v>324182.72199999995</v>
      </c>
      <c r="M14" s="11">
        <v>419233.6647</v>
      </c>
      <c r="N14" s="11">
        <v>415632.6984</v>
      </c>
      <c r="O14" s="11">
        <v>173697.89419999998</v>
      </c>
      <c r="P14" s="11">
        <v>84411.1464</v>
      </c>
      <c r="Q14" s="11">
        <f>SUM(B14:P14)</f>
        <v>3541264.2931999997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-42858.1</v>
      </c>
      <c r="C15" s="9">
        <v>-8918.2</v>
      </c>
      <c r="D15" s="9">
        <v>-32022.1</v>
      </c>
      <c r="E15" s="9">
        <v>-10655.4</v>
      </c>
      <c r="F15" s="9">
        <v>-37470.2</v>
      </c>
      <c r="G15" s="9">
        <v>-5620.1</v>
      </c>
      <c r="H15" s="9">
        <v>-35376.1</v>
      </c>
      <c r="I15" s="9">
        <v>-54816.4</v>
      </c>
      <c r="J15" s="9">
        <v>-5013.8</v>
      </c>
      <c r="K15" s="9">
        <v>-43215</v>
      </c>
      <c r="L15" s="9">
        <v>-37788.4</v>
      </c>
      <c r="M15" s="9">
        <v>-37298.2</v>
      </c>
      <c r="N15" s="9">
        <v>-34318.3</v>
      </c>
      <c r="O15" s="9">
        <v>-15037.1</v>
      </c>
      <c r="P15" s="9">
        <v>-9189.1</v>
      </c>
      <c r="Q15" s="9">
        <f>SUM(B15:P15)</f>
        <v>-409596.5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293570.81740000006</v>
      </c>
      <c r="C16" s="8">
        <f aca="true" t="shared" si="1" ref="C16:K16">+C14+C15</f>
        <v>75856.89080000001</v>
      </c>
      <c r="D16" s="8">
        <f>+D14+D15</f>
        <v>186886.20249999998</v>
      </c>
      <c r="E16" s="8">
        <f>+E14+E15</f>
        <v>65925.985</v>
      </c>
      <c r="F16" s="8">
        <f t="shared" si="1"/>
        <v>274008.30600000004</v>
      </c>
      <c r="G16" s="8">
        <f t="shared" si="1"/>
        <v>73162.10919999999</v>
      </c>
      <c r="H16" s="8">
        <f t="shared" si="1"/>
        <v>299960.81039999996</v>
      </c>
      <c r="I16" s="8">
        <f t="shared" si="1"/>
        <v>314243.64499999996</v>
      </c>
      <c r="J16" s="8">
        <f t="shared" si="1"/>
        <v>32693.965</v>
      </c>
      <c r="K16" s="8">
        <f t="shared" si="1"/>
        <v>231832.03619999997</v>
      </c>
      <c r="L16" s="8">
        <f aca="true" t="shared" si="2" ref="L16:Q16">+L14+L15</f>
        <v>286394.3219999999</v>
      </c>
      <c r="M16" s="8">
        <f t="shared" si="2"/>
        <v>381935.4647</v>
      </c>
      <c r="N16" s="8">
        <f t="shared" si="2"/>
        <v>381314.3984</v>
      </c>
      <c r="O16" s="8">
        <f t="shared" si="2"/>
        <v>158660.79419999997</v>
      </c>
      <c r="P16" s="8">
        <f t="shared" si="2"/>
        <v>75222.04639999999</v>
      </c>
      <c r="Q16" s="8">
        <f t="shared" si="2"/>
        <v>3131667.7931999997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2019-08-01T18:07:40Z</dcterms:modified>
  <cp:category/>
  <cp:version/>
  <cp:contentType/>
  <cp:contentStatus/>
</cp:coreProperties>
</file>