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<sst xmlns="http://schemas.openxmlformats.org/spreadsheetml/2006/main" count="71" uniqueCount="60">
  <si>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</si>
  <si>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</si>
  <si>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</si>
  <si>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</si>
  <si>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</si>
  <si>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</si>
  <si>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</si>
  <si>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</si>
  <si>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</si>
  <si>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</si>
  <si>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</si>
  <si>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</si>
  <si>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</si>
  <si>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</si>
  <si>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</si>
  <si>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</si>
  <si>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</si>
  <si>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</si>
  <si>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</si>
  <si>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</si>
  <si>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</si>
  <si>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</si>
  <si>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</si>
  <si>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</si>
  <si>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</si>
  <si>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</si>
  <si>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</si>
  <si>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</si>
  <si>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</si>
  <si>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</si>
  <si>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</si>
  <si>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</si>
  <si>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</si>
  <si>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</si>
  <si>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</si>
  <si>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</si>
  <si>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</si>
  <si>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</si>
  <si>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</si>
  <si>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</si>
  <si>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</si>
  <si>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</si>
  <si>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</si>
  <si>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</si>
  <si>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</si>
  <si>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</si>
  <si>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</si>
  <si>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</si>
  <si>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</si>
  <si>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</si>
  <si>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</si>
  <si>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</si>
  <si>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</si>
  <si>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</si>
  <si>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</si>
  <si>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</si>
  <si>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</si>
  <si>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</si>
  <si>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OPERAÇÃO 17/07/19 - VENCIMENTO 24/07/19</t>
  </si>
  <si>
    <t>SUBISTEMA ESTRUTURAL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</si>
</sst>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59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1700160.07</v>
      </c>
      <c r="C6" s="11">
        <v>2478057.96</v>
      </c>
      <c r="D6" s="11">
        <v>2398553.9699999997</v>
      </c>
      <c r="E6" s="11">
        <v>528255.35</v>
      </c>
      <c r="F6" s="11">
        <v>885135.62</v>
      </c>
      <c r="G6" s="11">
        <v>1443671.3599999999</v>
      </c>
      <c r="H6" s="11">
        <v>1187244.64</v>
      </c>
      <c r="I6" s="11">
        <v>897980.4500000001</v>
      </c>
      <c r="J6" s="11">
        <v>494871.24</v>
      </c>
      <c r="K6" s="11">
        <v>515820.11000000004</v>
      </c>
      <c r="L6" s="11">
        <v>802246.4700000001</v>
      </c>
      <c r="M6" s="11">
        <v>1261669.12</v>
      </c>
      <c r="N6" s="11">
        <v>579015.99</v>
      </c>
      <c r="O6" s="11">
        <v>985395.1699999999</v>
      </c>
      <c r="P6" s="11">
        <f>SUM(B6:O6)</f>
        <v>16158077.52</v>
      </c>
      <c r="S6"/>
      <c r="T6"/>
    </row>
    <row r="7" spans="1:20" ht="27" customHeight="1">
      <c r="A7" s="2" t="s">
        <v>9</v>
      </c>
      <c r="B7" s="9">
        <v>-131237.06</v>
      </c>
      <c r="C7" s="9">
        <v>-192507.18</v>
      </c>
      <c r="D7" s="9">
        <v>-158317.09000000003</v>
      </c>
      <c r="E7" s="9">
        <v>-141766.94</v>
      </c>
      <c r="F7" s="9">
        <v>-63780.61</v>
      </c>
      <c r="G7" s="9">
        <v>-118649.9</v>
      </c>
      <c r="H7" s="9">
        <v>-94678.75</v>
      </c>
      <c r="I7" s="9">
        <v>-48349.48</v>
      </c>
      <c r="J7" s="9">
        <v>-31185.190000000002</v>
      </c>
      <c r="K7" s="9">
        <v>-31566.27</v>
      </c>
      <c r="L7" s="9">
        <v>-38200.15</v>
      </c>
      <c r="M7" s="9">
        <v>-70460.12</v>
      </c>
      <c r="N7" s="9">
        <v>-42958.64</v>
      </c>
      <c r="O7" s="9">
        <v>-111229.25</v>
      </c>
      <c r="P7" s="9">
        <f>SUM(B7:O7)</f>
        <v>-1274886.6299999997</v>
      </c>
      <c r="S7"/>
      <c r="T7"/>
    </row>
    <row r="8" spans="1:16" ht="27" customHeight="1">
      <c r="A8" s="7" t="s">
        <v>10</v>
      </c>
      <c r="B8" s="8">
        <f>+B6+B7</f>
        <v>1568923.01</v>
      </c>
      <c r="C8" s="8">
        <f>+C6+C7</f>
        <v>2285550.78</v>
      </c>
      <c r="D8" s="8">
        <f aca="true" t="shared" si="0" ref="D8:N8">+D6+D7</f>
        <v>2240236.88</v>
      </c>
      <c r="E8" s="8">
        <f t="shared" si="0"/>
        <v>386488.41</v>
      </c>
      <c r="F8" s="8">
        <f t="shared" si="0"/>
        <v>821355.01</v>
      </c>
      <c r="G8" s="8">
        <f t="shared" si="0"/>
        <v>1325021.46</v>
      </c>
      <c r="H8" s="8">
        <f t="shared" si="0"/>
        <v>1092565.89</v>
      </c>
      <c r="I8" s="8">
        <f t="shared" si="0"/>
        <v>849630.9700000001</v>
      </c>
      <c r="J8" s="8">
        <f t="shared" si="0"/>
        <v>463686.05</v>
      </c>
      <c r="K8" s="8">
        <f t="shared" si="0"/>
        <v>484253.84</v>
      </c>
      <c r="L8" s="8">
        <f t="shared" si="0"/>
        <v>764046.3200000001</v>
      </c>
      <c r="M8" s="8">
        <f t="shared" si="0"/>
        <v>1191209</v>
      </c>
      <c r="N8" s="8">
        <f t="shared" si="0"/>
        <v>536057.35</v>
      </c>
      <c r="O8" s="8">
        <f>+O6+O7</f>
        <v>874165.9199999999</v>
      </c>
      <c r="P8" s="8">
        <f>SUM(B8:O8)</f>
        <v>14883190.890000002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789832.7137000001</v>
      </c>
      <c r="C14" s="11">
        <v>178805.2708</v>
      </c>
      <c r="D14" s="11">
        <v>541906.6595000001</v>
      </c>
      <c r="E14" s="11">
        <v>200235.6214</v>
      </c>
      <c r="F14" s="11">
        <v>670336.478</v>
      </c>
      <c r="G14" s="11">
        <v>193723.5204</v>
      </c>
      <c r="H14" s="11">
        <v>685757.1412</v>
      </c>
      <c r="I14" s="11">
        <v>883262.5104</v>
      </c>
      <c r="J14" s="11">
        <v>138175.8</v>
      </c>
      <c r="K14" s="11">
        <v>692278.5362000001</v>
      </c>
      <c r="L14" s="11">
        <v>683731.0449999999</v>
      </c>
      <c r="M14" s="11">
        <v>876843.2214</v>
      </c>
      <c r="N14" s="11">
        <v>795075.7352</v>
      </c>
      <c r="O14" s="11">
        <v>420577.317</v>
      </c>
      <c r="P14" s="11">
        <v>242876.4612</v>
      </c>
      <c r="Q14" s="11">
        <f>SUM(B14:P14)</f>
        <v>7993418.0314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-53676.9</v>
      </c>
      <c r="C15" s="9">
        <v>-10328.6</v>
      </c>
      <c r="D15" s="9">
        <v>-47128</v>
      </c>
      <c r="E15" s="9">
        <v>-18382.5</v>
      </c>
      <c r="F15" s="9">
        <v>-44737.2</v>
      </c>
      <c r="G15" s="9">
        <v>-9503</v>
      </c>
      <c r="H15" s="9">
        <v>-41284.3</v>
      </c>
      <c r="I15" s="9">
        <v>-75219.9</v>
      </c>
      <c r="J15" s="9">
        <v>-11395</v>
      </c>
      <c r="K15" s="9">
        <v>-62792.9</v>
      </c>
      <c r="L15" s="9">
        <v>-49837</v>
      </c>
      <c r="M15" s="9">
        <v>-43382.7</v>
      </c>
      <c r="N15" s="9">
        <v>-39521.3</v>
      </c>
      <c r="O15" s="9">
        <v>-26604.1</v>
      </c>
      <c r="P15" s="9">
        <v>-19934.8</v>
      </c>
      <c r="Q15" s="9">
        <f>SUM(B15:P15)</f>
        <v>-553728.2000000001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736155.8137</v>
      </c>
      <c r="C16" s="8">
        <f aca="true" t="shared" si="1" ref="C16:K16">+C14+C15</f>
        <v>168476.6708</v>
      </c>
      <c r="D16" s="8">
        <f>+D14+D15</f>
        <v>494778.65950000007</v>
      </c>
      <c r="E16" s="8">
        <f>+E14+E15</f>
        <v>181853.1214</v>
      </c>
      <c r="F16" s="8">
        <f t="shared" si="1"/>
        <v>625599.278</v>
      </c>
      <c r="G16" s="8">
        <f t="shared" si="1"/>
        <v>184220.5204</v>
      </c>
      <c r="H16" s="8">
        <f t="shared" si="1"/>
        <v>644472.8411999999</v>
      </c>
      <c r="I16" s="8">
        <f t="shared" si="1"/>
        <v>808042.6104</v>
      </c>
      <c r="J16" s="8">
        <f t="shared" si="1"/>
        <v>126780.79999999999</v>
      </c>
      <c r="K16" s="8">
        <f t="shared" si="1"/>
        <v>629485.6362000001</v>
      </c>
      <c r="L16" s="8">
        <f aca="true" t="shared" si="2" ref="L16:Q16">+L14+L15</f>
        <v>633894.0449999999</v>
      </c>
      <c r="M16" s="8">
        <f t="shared" si="2"/>
        <v>833460.5214000001</v>
      </c>
      <c r="N16" s="8">
        <f t="shared" si="2"/>
        <v>755554.4352</v>
      </c>
      <c r="O16" s="8">
        <f t="shared" si="2"/>
        <v>393973.217</v>
      </c>
      <c r="P16" s="8">
        <f t="shared" si="2"/>
        <v>222941.6612</v>
      </c>
      <c r="Q16" s="8">
        <f t="shared" si="2"/>
        <v>7439689.8314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2019-08-01T18:01:15Z</dcterms:modified>
  <cp:category/>
  <cp:version/>
  <cp:contentType/>
  <cp:contentStatus/>
</cp:coreProperties>
</file>