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SISTEMA'!$A$1:$R$17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<sst xmlns="http://schemas.openxmlformats.org/spreadsheetml/2006/main" count="71" uniqueCount="56">
  <si>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</si>
  <si>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</si>
  <si>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</si>
  <si>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</si>
  <si>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</si>
  <si>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</si>
  <si>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</si>
  <si>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</si>
  <si>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</si>
  <si>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</si>
  <si>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</si>
  <si>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</si>
  <si>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</si>
  <si>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</si>
  <si>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</si>
  <si>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</si>
  <si>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</si>
  <si>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</si>
  <si>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</si>
  <si>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</si>
  <si>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</si>
  <si>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</si>
  <si>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</si>
  <si>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</si>
  <si>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</si>
  <si>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</si>
  <si>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</si>
  <si>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</si>
  <si>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</si>
  <si>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</si>
  <si>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</si>
  <si>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</si>
  <si>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</si>
  <si>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</si>
  <si>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</si>
  <si>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</si>
  <si>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UPBus Qualidade em Transportes S/A</t>
  </si>
  <si>
    <t>Campo Belo</t>
  </si>
  <si>
    <t>Consórcio Transnoroeste 
Norte Buss</t>
  </si>
  <si>
    <t>Consórcio Transnoroeste
Spencer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</si>
  <si>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</si>
  <si>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</si>
  <si>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</si>
  <si>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</si>
  <si>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</si>
  <si>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</si>
  <si>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</si>
  <si>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</si>
  <si>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</si>
  <si>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</si>
  <si>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</si>
  <si>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</si>
  <si>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</si>
  <si>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OPERAÇÃO 12/07/19 - VENCIMENTO 19/07/19</t>
  </si>
  <si>
    <t>Imperial</t>
  </si>
  <si>
    <t>5.1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</si>
</sst>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4" borderId="10" xfId="0" applyFont="1" applyFill="1" applyBorder="1" applyAlignment="1">
      <alignment horizontal="left" vertical="center" wrapText="1" indent="1"/>
    </xf>
    <xf numFmtId="173" fontId="40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1"/>
  <sheetViews>
    <sheetView tabSelected="1" zoomScale="80" zoomScaleNormal="80" zoomScalePageLayoutView="0" workbookViewId="0" topLeftCell="A1">
      <selection activeCell="A1" sqref="A1:R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5" width="16.25390625" style="1" customWidth="1"/>
    <col min="6" max="6" width="14.375" style="1" bestFit="1" customWidth="1"/>
    <col min="7" max="7" width="15.50390625" style="1" bestFit="1" customWidth="1"/>
    <col min="8" max="8" width="14.125" style="1" bestFit="1" customWidth="1"/>
    <col min="9" max="9" width="13.875" style="1" bestFit="1" customWidth="1"/>
    <col min="10" max="10" width="15.75390625" style="1" bestFit="1" customWidth="1"/>
    <col min="11" max="12" width="15.75390625" style="1" customWidth="1"/>
    <col min="13" max="13" width="14.875" style="1" bestFit="1" customWidth="1"/>
    <col min="14" max="15" width="15.875" style="1" customWidth="1"/>
    <col min="16" max="17" width="14.50390625" style="1" customWidth="1"/>
    <col min="18" max="18" width="16.125" style="1" customWidth="1"/>
    <col min="19" max="16384" width="9.00390625" style="1" customWidth="1"/>
  </cols>
  <sheetData>
    <row r="1" spans="1:18" ht="39.75" customHeight="1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39.75" customHeight="1">
      <c r="A2" s="19" t="s">
        <v>53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3" ht="39.75" customHeight="1">
      <c r="A3" s="5"/>
      <c r="B3" s="5"/>
      <c r="C3" s="5"/>
      <c r="D3" s="15"/>
      <c r="E3" s="15"/>
      <c r="F3" s="5"/>
      <c r="G3" s="5"/>
      <c r="H3" s="5"/>
      <c r="I3" s="5"/>
      <c r="J3" s="5"/>
      <c r="K3" s="14"/>
      <c r="L3" s="14"/>
      <c r="M3" s="5"/>
    </row>
    <row r="4" spans="1:15" ht="46.5" customHeight="1">
      <c r="A4" s="17" t="s">
        <v>10</v>
      </c>
      <c r="B4" s="6" t="s">
        <v>7</v>
      </c>
      <c r="C4" s="6" t="s">
        <v>8</v>
      </c>
      <c r="D4" s="6" t="s">
        <v>35</v>
      </c>
      <c r="E4" s="6" t="s">
        <v>16</v>
      </c>
      <c r="F4" s="6" t="s">
        <v>17</v>
      </c>
      <c r="G4" s="6" t="s">
        <v>33</v>
      </c>
      <c r="H4" s="6" t="s">
        <v>30</v>
      </c>
      <c r="I4" s="6" t="s">
        <v>34</v>
      </c>
      <c r="J4" s="6" t="s">
        <v>31</v>
      </c>
      <c r="K4" s="6" t="s">
        <v>32</v>
      </c>
      <c r="L4" s="6" t="s">
        <v>35</v>
      </c>
      <c r="M4" s="6" t="s">
        <v>37</v>
      </c>
      <c r="N4" s="6" t="s">
        <v>9</v>
      </c>
      <c r="O4" s="20" t="s">
        <v>11</v>
      </c>
    </row>
    <row r="5" spans="1:15" ht="31.5" customHeight="1">
      <c r="A5" s="17"/>
      <c r="B5" s="3" t="s">
        <v>0</v>
      </c>
      <c r="C5" s="3" t="s">
        <v>1</v>
      </c>
      <c r="D5" s="3" t="s">
        <v>2</v>
      </c>
      <c r="E5" s="3" t="s">
        <v>29</v>
      </c>
      <c r="F5" s="3" t="s">
        <v>29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6</v>
      </c>
      <c r="O5" s="21"/>
    </row>
    <row r="6" spans="1:21" ht="27" customHeight="1">
      <c r="A6" s="10" t="s">
        <v>13</v>
      </c>
      <c r="B6" s="11">
        <v>1579919.1</v>
      </c>
      <c r="C6" s="11">
        <v>2364611.23</v>
      </c>
      <c r="D6" s="11">
        <v>2469906.89</v>
      </c>
      <c r="E6" s="11">
        <v>537962.87</v>
      </c>
      <c r="F6" s="11">
        <v>906395.66</v>
      </c>
      <c r="G6" s="11">
        <v>1467880.4</v>
      </c>
      <c r="H6" s="11">
        <v>1173317.78</v>
      </c>
      <c r="I6" s="11">
        <v>935613.96</v>
      </c>
      <c r="J6" s="11">
        <v>411196.55</v>
      </c>
      <c r="K6" s="11">
        <v>388741.3</v>
      </c>
      <c r="L6" s="11">
        <v>827043.76</v>
      </c>
      <c r="M6" s="11">
        <v>1210014.69</v>
      </c>
      <c r="N6" s="11">
        <v>1429943.12</v>
      </c>
      <c r="O6" s="11">
        <f>SUM(B6:N6)</f>
        <v>15702547.310000002</v>
      </c>
      <c r="T6"/>
      <c r="U6"/>
    </row>
    <row r="7" spans="1:21" ht="27" customHeight="1">
      <c r="A7" s="2" t="s">
        <v>14</v>
      </c>
      <c r="B7" s="9">
        <v>-198570.63</v>
      </c>
      <c r="C7" s="9">
        <v>-247554.89</v>
      </c>
      <c r="D7" s="9">
        <v>-247874.3</v>
      </c>
      <c r="E7" s="9">
        <v>-151407.54</v>
      </c>
      <c r="F7" s="9">
        <v>-77832.04</v>
      </c>
      <c r="G7" s="9">
        <v>-216684.22</v>
      </c>
      <c r="H7" s="9">
        <v>-127628.82</v>
      </c>
      <c r="I7" s="9">
        <v>-133977.57</v>
      </c>
      <c r="J7" s="9">
        <v>-38654.96</v>
      </c>
      <c r="K7" s="9">
        <v>-14114.05</v>
      </c>
      <c r="L7" s="9">
        <v>-90923.74</v>
      </c>
      <c r="M7" s="9">
        <v>-107389.92</v>
      </c>
      <c r="N7" s="9">
        <v>-175292.64</v>
      </c>
      <c r="O7" s="9">
        <f>SUM(B7:N7)</f>
        <v>-1827905.3200000003</v>
      </c>
      <c r="T7"/>
      <c r="U7"/>
    </row>
    <row r="8" spans="1:15" ht="27" customHeight="1">
      <c r="A8" s="7" t="s">
        <v>15</v>
      </c>
      <c r="B8" s="8">
        <f>+B6+B7</f>
        <v>1381348.4700000002</v>
      </c>
      <c r="C8" s="8">
        <f>+C6+C7</f>
        <v>2117056.34</v>
      </c>
      <c r="D8" s="8">
        <f aca="true" t="shared" si="0" ref="D8:N8">+D6+D7</f>
        <v>2222032.5900000003</v>
      </c>
      <c r="E8" s="8">
        <f t="shared" si="0"/>
        <v>386555.32999999996</v>
      </c>
      <c r="F8" s="8">
        <f t="shared" si="0"/>
        <v>828563.62</v>
      </c>
      <c r="G8" s="8">
        <f t="shared" si="0"/>
        <v>1251196.18</v>
      </c>
      <c r="H8" s="8">
        <f t="shared" si="0"/>
        <v>1045688.96</v>
      </c>
      <c r="I8" s="8">
        <f t="shared" si="0"/>
        <v>801636.3899999999</v>
      </c>
      <c r="J8" s="8">
        <f t="shared" si="0"/>
        <v>372541.58999999997</v>
      </c>
      <c r="K8" s="8">
        <f t="shared" si="0"/>
        <v>374627.25</v>
      </c>
      <c r="L8" s="8">
        <f t="shared" si="0"/>
        <v>736120.02</v>
      </c>
      <c r="M8" s="8">
        <f t="shared" si="0"/>
        <v>1102624.77</v>
      </c>
      <c r="N8" s="8">
        <f t="shared" si="0"/>
        <v>1254650.48</v>
      </c>
      <c r="O8" s="8">
        <f>SUM(B8:N8)</f>
        <v>13874641.99</v>
      </c>
    </row>
    <row r="9" ht="36" customHeight="1"/>
    <row r="10" ht="36" customHeight="1"/>
    <row r="11" spans="1:18" ht="19.5" customHeight="1">
      <c r="A11" s="17" t="s">
        <v>20</v>
      </c>
      <c r="B11" s="22" t="s">
        <v>26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4"/>
      <c r="R11" s="17" t="s">
        <v>18</v>
      </c>
    </row>
    <row r="12" spans="1:18" ht="54" customHeight="1">
      <c r="A12" s="17"/>
      <c r="B12" s="4" t="s">
        <v>38</v>
      </c>
      <c r="C12" s="4" t="s">
        <v>39</v>
      </c>
      <c r="D12" s="4" t="s">
        <v>38</v>
      </c>
      <c r="E12" s="4" t="s">
        <v>39</v>
      </c>
      <c r="F12" s="4" t="s">
        <v>19</v>
      </c>
      <c r="G12" s="4" t="s">
        <v>36</v>
      </c>
      <c r="H12" s="4" t="s">
        <v>21</v>
      </c>
      <c r="I12" s="4" t="s">
        <v>27</v>
      </c>
      <c r="J12" s="4" t="s">
        <v>19</v>
      </c>
      <c r="K12" s="4" t="s">
        <v>28</v>
      </c>
      <c r="L12" s="4" t="s">
        <v>23</v>
      </c>
      <c r="M12" s="4" t="s">
        <v>22</v>
      </c>
      <c r="N12" s="4" t="s">
        <v>22</v>
      </c>
      <c r="O12" s="4" t="s">
        <v>24</v>
      </c>
      <c r="P12" s="4" t="s">
        <v>25</v>
      </c>
      <c r="Q12" s="4" t="s">
        <v>54</v>
      </c>
      <c r="R12" s="17"/>
    </row>
    <row r="13" spans="1:18" ht="25.5" customHeight="1">
      <c r="A13" s="17"/>
      <c r="B13" s="3" t="s">
        <v>40</v>
      </c>
      <c r="C13" s="3" t="s">
        <v>40</v>
      </c>
      <c r="D13" s="3" t="s">
        <v>41</v>
      </c>
      <c r="E13" s="3" t="s">
        <v>41</v>
      </c>
      <c r="F13" s="3" t="s">
        <v>42</v>
      </c>
      <c r="G13" s="3" t="s">
        <v>43</v>
      </c>
      <c r="H13" s="3" t="s">
        <v>44</v>
      </c>
      <c r="I13" s="3" t="s">
        <v>45</v>
      </c>
      <c r="J13" s="16" t="s">
        <v>46</v>
      </c>
      <c r="K13" s="16" t="s">
        <v>47</v>
      </c>
      <c r="L13" s="3" t="s">
        <v>48</v>
      </c>
      <c r="M13" s="3" t="s">
        <v>49</v>
      </c>
      <c r="N13" s="3" t="s">
        <v>50</v>
      </c>
      <c r="O13" s="3" t="s">
        <v>51</v>
      </c>
      <c r="P13" s="3" t="s">
        <v>52</v>
      </c>
      <c r="Q13" s="3" t="s">
        <v>55</v>
      </c>
      <c r="R13" s="17"/>
    </row>
    <row r="14" spans="1:86" ht="27" customHeight="1">
      <c r="A14" s="10" t="s">
        <v>13</v>
      </c>
      <c r="B14" s="11">
        <v>832262.5466</v>
      </c>
      <c r="C14" s="11">
        <v>188128.098</v>
      </c>
      <c r="D14" s="11">
        <v>557617.327</v>
      </c>
      <c r="E14" s="11">
        <v>210789.722</v>
      </c>
      <c r="F14" s="11">
        <v>693773.1220000001</v>
      </c>
      <c r="G14" s="11">
        <v>203989.1472</v>
      </c>
      <c r="H14" s="11">
        <v>719615.6137999999</v>
      </c>
      <c r="I14" s="11">
        <v>919078.5036</v>
      </c>
      <c r="J14" s="11">
        <v>141424.785</v>
      </c>
      <c r="K14" s="11">
        <v>656101.7074000001</v>
      </c>
      <c r="L14" s="11">
        <v>709259.9559999999</v>
      </c>
      <c r="M14" s="11">
        <v>922047.3774</v>
      </c>
      <c r="N14" s="11">
        <v>843281.3264</v>
      </c>
      <c r="O14" s="11">
        <v>435257.3508</v>
      </c>
      <c r="P14" s="11">
        <v>250307.5488</v>
      </c>
      <c r="Q14" s="11">
        <v>0</v>
      </c>
      <c r="R14" s="11">
        <f>SUM(B14:P14)</f>
        <v>8282934.132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</row>
    <row r="15" spans="1:86" ht="27" customHeight="1">
      <c r="A15" s="2" t="s">
        <v>14</v>
      </c>
      <c r="B15" s="9">
        <v>-78423.31999999999</v>
      </c>
      <c r="C15" s="9">
        <v>-14759.36</v>
      </c>
      <c r="D15" s="9">
        <v>-58078.39</v>
      </c>
      <c r="E15" s="9">
        <v>-24647.18</v>
      </c>
      <c r="F15" s="9">
        <v>-74691.41</v>
      </c>
      <c r="G15" s="9">
        <v>-33271.83</v>
      </c>
      <c r="H15" s="9">
        <v>-63421.86</v>
      </c>
      <c r="I15" s="9">
        <v>-98616.87</v>
      </c>
      <c r="J15" s="9">
        <v>-12676.4</v>
      </c>
      <c r="K15" s="9">
        <v>-73820.90000000001</v>
      </c>
      <c r="L15" s="9">
        <v>-84843.48999999999</v>
      </c>
      <c r="M15" s="9">
        <v>-84934.85</v>
      </c>
      <c r="N15" s="9">
        <v>-69374.31999999999</v>
      </c>
      <c r="O15" s="9">
        <v>-30613.1</v>
      </c>
      <c r="P15" s="9">
        <v>-31740.629999999997</v>
      </c>
      <c r="Q15" s="9">
        <v>0</v>
      </c>
      <c r="R15" s="9">
        <f>SUM(B15:P15)</f>
        <v>-833913.9099999999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</row>
    <row r="16" spans="1:18" ht="29.25" customHeight="1">
      <c r="A16" s="7" t="s">
        <v>15</v>
      </c>
      <c r="B16" s="8">
        <f>+B14+B15</f>
        <v>753839.2266</v>
      </c>
      <c r="C16" s="8">
        <f aca="true" t="shared" si="1" ref="C16:K16">+C14+C15</f>
        <v>173368.738</v>
      </c>
      <c r="D16" s="8">
        <f>+D14+D15</f>
        <v>499538.93700000003</v>
      </c>
      <c r="E16" s="8">
        <f>+E14+E15</f>
        <v>186142.54200000002</v>
      </c>
      <c r="F16" s="8">
        <f t="shared" si="1"/>
        <v>619081.712</v>
      </c>
      <c r="G16" s="8">
        <f t="shared" si="1"/>
        <v>170717.3172</v>
      </c>
      <c r="H16" s="8">
        <f t="shared" si="1"/>
        <v>656193.7538</v>
      </c>
      <c r="I16" s="8">
        <f t="shared" si="1"/>
        <v>820461.6336000001</v>
      </c>
      <c r="J16" s="8">
        <f t="shared" si="1"/>
        <v>128748.38500000001</v>
      </c>
      <c r="K16" s="8">
        <f t="shared" si="1"/>
        <v>582280.8074</v>
      </c>
      <c r="L16" s="8">
        <f aca="true" t="shared" si="2" ref="L16:R16">+L14+L15</f>
        <v>624416.4659999999</v>
      </c>
      <c r="M16" s="8">
        <f t="shared" si="2"/>
        <v>837112.5274</v>
      </c>
      <c r="N16" s="8">
        <f t="shared" si="2"/>
        <v>773907.0064000001</v>
      </c>
      <c r="O16" s="8">
        <f t="shared" si="2"/>
        <v>404644.25080000004</v>
      </c>
      <c r="P16" s="8">
        <f t="shared" si="2"/>
        <v>218566.91879999998</v>
      </c>
      <c r="Q16" s="8">
        <f t="shared" si="2"/>
        <v>0</v>
      </c>
      <c r="R16" s="8">
        <f t="shared" si="2"/>
        <v>7449020.222</v>
      </c>
    </row>
    <row r="17" spans="16:17" ht="14.25">
      <c r="P17" s="13"/>
      <c r="Q17" s="13"/>
    </row>
    <row r="18" spans="13:17" ht="14.25">
      <c r="M18" s="12"/>
      <c r="P18" s="13"/>
      <c r="Q18" s="13"/>
    </row>
    <row r="20" spans="16:17" ht="14.25">
      <c r="P20" s="13"/>
      <c r="Q20" s="13"/>
    </row>
    <row r="21" spans="16:17" ht="14.25">
      <c r="P21" s="13"/>
      <c r="Q21" s="13"/>
    </row>
  </sheetData>
  <sheetProtection/>
  <mergeCells count="7">
    <mergeCell ref="R11:R13"/>
    <mergeCell ref="A4:A5"/>
    <mergeCell ref="A11:A13"/>
    <mergeCell ref="A1:R1"/>
    <mergeCell ref="A2:R2"/>
    <mergeCell ref="O4:O5"/>
    <mergeCell ref="B11:Q11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2019-07-18T21:06:31Z</dcterms:modified>
  <cp:category/>
  <cp:version/>
  <cp:contentType/>
  <cp:contentStatus/>
</cp:coreProperties>
</file>