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<sst xmlns="http://schemas.openxmlformats.org/spreadsheetml/2006/main" count="69" uniqueCount="54">
  <si>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</si>
  <si>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</si>
  <si>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</si>
  <si>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</si>
  <si>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</si>
  <si>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</si>
  <si>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</si>
  <si>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</si>
  <si>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</si>
  <si>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</si>
  <si>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</si>
  <si>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</si>
  <si>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</si>
  <si>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</si>
  <si>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</si>
  <si>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</si>
  <si>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</si>
  <si>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</si>
  <si>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</si>
  <si>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</si>
  <si>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</si>
  <si>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</si>
  <si>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</si>
  <si>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</si>
  <si>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</si>
  <si>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</si>
  <si>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</si>
  <si>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</si>
  <si>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</si>
  <si>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</si>
  <si>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</si>
  <si>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</si>
  <si>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</si>
  <si>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</si>
  <si>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</si>
  <si>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</si>
  <si>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</si>
  <si>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</si>
  <si>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</si>
  <si>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</si>
  <si>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</si>
  <si>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</si>
  <si>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</si>
  <si>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</si>
  <si>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</si>
  <si>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</si>
  <si>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</si>
  <si>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</si>
  <si>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</si>
  <si>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</si>
  <si>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</si>
  <si>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</si>
  <si>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</si>
  <si>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07/07/19 - VENCIMENTO 15/07/19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</si>
</sst>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436077.57999999996</v>
      </c>
      <c r="C6" s="11">
        <v>692699.25</v>
      </c>
      <c r="D6" s="11">
        <v>766115.84</v>
      </c>
      <c r="E6" s="11">
        <v>114875.07</v>
      </c>
      <c r="F6" s="11">
        <v>311014.41</v>
      </c>
      <c r="G6" s="11">
        <v>378194.59</v>
      </c>
      <c r="H6" s="11">
        <v>351390.02999999997</v>
      </c>
      <c r="I6" s="11">
        <v>304727.61999999994</v>
      </c>
      <c r="J6" s="11">
        <v>83253.65</v>
      </c>
      <c r="K6" s="11">
        <v>119843.62000000001</v>
      </c>
      <c r="L6" s="11">
        <v>264877.99</v>
      </c>
      <c r="M6" s="11">
        <v>391800.23000000004</v>
      </c>
      <c r="N6" s="11">
        <v>363927.37</v>
      </c>
      <c r="O6" s="11">
        <f>SUM(B6:N6)</f>
        <v>4578797.25</v>
      </c>
      <c r="S6"/>
      <c r="T6"/>
    </row>
    <row r="7" spans="1:20" ht="27" customHeight="1">
      <c r="A7" s="2" t="s">
        <v>14</v>
      </c>
      <c r="B7" s="9">
        <v>-49278</v>
      </c>
      <c r="C7" s="9">
        <v>-77862.93000000005</v>
      </c>
      <c r="D7" s="9">
        <v>-71996.25</v>
      </c>
      <c r="E7" s="9">
        <v>-58880.439999999995</v>
      </c>
      <c r="F7" s="9">
        <v>-34021.59999999998</v>
      </c>
      <c r="G7" s="9">
        <v>-39512.70000000001</v>
      </c>
      <c r="H7" s="9">
        <v>-32015.75</v>
      </c>
      <c r="I7" s="9">
        <v>-20068.099999999977</v>
      </c>
      <c r="J7" s="9">
        <v>-5863.360000000001</v>
      </c>
      <c r="K7" s="9">
        <v>-112003.41</v>
      </c>
      <c r="L7" s="9">
        <v>-18206.199999999983</v>
      </c>
      <c r="M7" s="9">
        <v>-28556.29999999999</v>
      </c>
      <c r="N7" s="9">
        <v>-44264.20000000001</v>
      </c>
      <c r="O7" s="9">
        <f>SUM(B7:N7)</f>
        <v>-592529.24</v>
      </c>
      <c r="S7"/>
      <c r="T7"/>
    </row>
    <row r="8" spans="1:15" ht="27" customHeight="1">
      <c r="A8" s="7" t="s">
        <v>15</v>
      </c>
      <c r="B8" s="8">
        <f>B6+B7</f>
        <v>386799.57999999996</v>
      </c>
      <c r="C8" s="8">
        <f aca="true" t="shared" si="0" ref="C8:N8">C6+C7</f>
        <v>614836.32</v>
      </c>
      <c r="D8" s="8">
        <f t="shared" si="0"/>
        <v>694119.59</v>
      </c>
      <c r="E8" s="8">
        <f t="shared" si="0"/>
        <v>55994.63000000001</v>
      </c>
      <c r="F8" s="8">
        <f t="shared" si="0"/>
        <v>276992.81</v>
      </c>
      <c r="G8" s="8">
        <f t="shared" si="0"/>
        <v>338681.89</v>
      </c>
      <c r="H8" s="8">
        <f t="shared" si="0"/>
        <v>319374.27999999997</v>
      </c>
      <c r="I8" s="8">
        <f t="shared" si="0"/>
        <v>284659.51999999996</v>
      </c>
      <c r="J8" s="8">
        <f t="shared" si="0"/>
        <v>77390.29</v>
      </c>
      <c r="K8" s="8">
        <f t="shared" si="0"/>
        <v>7840.210000000006</v>
      </c>
      <c r="L8" s="8">
        <f t="shared" si="0"/>
        <v>246671.79</v>
      </c>
      <c r="M8" s="8">
        <f t="shared" si="0"/>
        <v>363243.93000000005</v>
      </c>
      <c r="N8" s="8">
        <f t="shared" si="0"/>
        <v>319663.17</v>
      </c>
      <c r="O8" s="8">
        <f>SUM(B8:N8)</f>
        <v>3986268.01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320695.02</v>
      </c>
      <c r="C14" s="11">
        <v>72976.7</v>
      </c>
      <c r="D14" s="11">
        <v>201060.43</v>
      </c>
      <c r="E14" s="11">
        <v>71978.62</v>
      </c>
      <c r="F14" s="11">
        <v>288980.73</v>
      </c>
      <c r="G14" s="11">
        <v>69602.76</v>
      </c>
      <c r="H14" s="11">
        <v>302872.39</v>
      </c>
      <c r="I14" s="11">
        <v>334553.82</v>
      </c>
      <c r="J14" s="11">
        <v>33987.84</v>
      </c>
      <c r="K14" s="11">
        <v>146951.25</v>
      </c>
      <c r="L14" s="11">
        <v>302152.18</v>
      </c>
      <c r="M14" s="11">
        <v>384501.32</v>
      </c>
      <c r="N14" s="11">
        <v>378055.57</v>
      </c>
      <c r="O14" s="11">
        <v>154810.17</v>
      </c>
      <c r="P14" s="11">
        <v>77082.42</v>
      </c>
      <c r="Q14" s="11">
        <f>SUM(B14:P14)</f>
        <v>3140261.2199999997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-42221.7</v>
      </c>
      <c r="C15" s="9">
        <v>-7937.8</v>
      </c>
      <c r="D15" s="9">
        <v>-29571.1</v>
      </c>
      <c r="E15" s="9">
        <v>-10148</v>
      </c>
      <c r="F15" s="9">
        <v>-36670.4</v>
      </c>
      <c r="G15" s="9">
        <v>-5319.1</v>
      </c>
      <c r="H15" s="9">
        <v>-33290.6</v>
      </c>
      <c r="I15" s="9">
        <v>-51780.6</v>
      </c>
      <c r="J15" s="9">
        <v>-5284.7</v>
      </c>
      <c r="K15" s="9">
        <v>-23155.5</v>
      </c>
      <c r="L15" s="9">
        <v>-36679</v>
      </c>
      <c r="M15" s="9">
        <v>-36261.9</v>
      </c>
      <c r="N15" s="9">
        <v>-33578.7</v>
      </c>
      <c r="O15" s="9">
        <v>-13828.8</v>
      </c>
      <c r="P15" s="9">
        <v>-8819.3</v>
      </c>
      <c r="Q15" s="9">
        <f>SUM(B15:P15)</f>
        <v>-374547.2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278473.32</v>
      </c>
      <c r="C16" s="8">
        <f aca="true" t="shared" si="1" ref="C16:K16">+C14+C15</f>
        <v>65038.899999999994</v>
      </c>
      <c r="D16" s="8">
        <f>+D14+D15</f>
        <v>171489.33</v>
      </c>
      <c r="E16" s="8">
        <f>+E14+E15</f>
        <v>61830.619999999995</v>
      </c>
      <c r="F16" s="8">
        <f t="shared" si="1"/>
        <v>252310.33</v>
      </c>
      <c r="G16" s="8">
        <f t="shared" si="1"/>
        <v>64283.659999999996</v>
      </c>
      <c r="H16" s="8">
        <f t="shared" si="1"/>
        <v>269581.79000000004</v>
      </c>
      <c r="I16" s="8">
        <f t="shared" si="1"/>
        <v>282773.22000000003</v>
      </c>
      <c r="J16" s="8">
        <f t="shared" si="1"/>
        <v>28703.139999999996</v>
      </c>
      <c r="K16" s="8">
        <f t="shared" si="1"/>
        <v>123795.75</v>
      </c>
      <c r="L16" s="8">
        <f aca="true" t="shared" si="2" ref="L16:Q16">+L14+L15</f>
        <v>265473.18</v>
      </c>
      <c r="M16" s="8">
        <f t="shared" si="2"/>
        <v>348239.42</v>
      </c>
      <c r="N16" s="8">
        <f t="shared" si="2"/>
        <v>344476.87</v>
      </c>
      <c r="O16" s="8">
        <f t="shared" si="2"/>
        <v>140981.37000000002</v>
      </c>
      <c r="P16" s="8">
        <f t="shared" si="2"/>
        <v>68263.12</v>
      </c>
      <c r="Q16" s="8">
        <f t="shared" si="2"/>
        <v>2765714.0199999996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2019-07-15T14:49:30Z</dcterms:modified>
  <cp:category/>
  <cp:version/>
  <cp:contentType/>
  <cp:contentStatus/>
</cp:coreProperties>
</file>