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SISTEMA'!$A$1:$R$17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<sst xmlns="http://schemas.openxmlformats.org/spreadsheetml/2006/main" count="71" uniqueCount="56">
  <si>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</si>
  <si>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</si>
  <si>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</si>
  <si>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</si>
  <si>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</si>
  <si>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</si>
  <si>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</si>
  <si>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</si>
  <si>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</si>
  <si>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</si>
  <si>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</si>
  <si>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</si>
  <si>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</si>
  <si>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</si>
  <si>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</si>
  <si>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</si>
  <si>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</si>
  <si>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</si>
  <si>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</si>
  <si>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</si>
  <si>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</si>
  <si>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</si>
  <si>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</si>
  <si>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</si>
  <si>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</si>
  <si>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</si>
  <si>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</si>
  <si>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</si>
  <si>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</si>
  <si>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</si>
  <si>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</si>
  <si>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</si>
  <si>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</si>
  <si>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</si>
  <si>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</si>
  <si>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</si>
  <si>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</si>
  <si>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</si>
  <si>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</si>
  <si>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</si>
  <si>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</si>
  <si>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</si>
  <si>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</si>
  <si>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</si>
  <si>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</si>
  <si>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</si>
  <si>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</si>
  <si>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</si>
  <si>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</si>
  <si>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</si>
  <si>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</si>
  <si>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</si>
  <si>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</si>
  <si>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OPERAÇÃO 05/07/19 - VENCIMENTO 15/07/19</t>
  </si>
  <si>
    <t>Imperial</t>
  </si>
  <si>
    <t>5.1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</si>
</sst>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1"/>
  <sheetViews>
    <sheetView tabSelected="1" zoomScale="80" zoomScaleNormal="80" zoomScalePageLayoutView="0" workbookViewId="0" topLeftCell="A1">
      <selection activeCell="A1" sqref="A1:R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4.125" style="1" bestFit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5" width="15.875" style="1" customWidth="1"/>
    <col min="16" max="17" width="14.50390625" style="1" customWidth="1"/>
    <col min="18" max="18" width="16.125" style="1" customWidth="1"/>
    <col min="19" max="16384" width="9.00390625" style="1" customWidth="1"/>
  </cols>
  <sheetData>
    <row r="1" spans="1:18" ht="39.75" customHeight="1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39.75" customHeight="1">
      <c r="A2" s="19" t="s">
        <v>53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15" ht="46.5" customHeight="1">
      <c r="A4" s="17" t="s">
        <v>10</v>
      </c>
      <c r="B4" s="6" t="s">
        <v>7</v>
      </c>
      <c r="C4" s="6" t="s">
        <v>8</v>
      </c>
      <c r="D4" s="6" t="s">
        <v>35</v>
      </c>
      <c r="E4" s="6" t="s">
        <v>16</v>
      </c>
      <c r="F4" s="6" t="s">
        <v>17</v>
      </c>
      <c r="G4" s="6" t="s">
        <v>33</v>
      </c>
      <c r="H4" s="6" t="s">
        <v>30</v>
      </c>
      <c r="I4" s="6" t="s">
        <v>34</v>
      </c>
      <c r="J4" s="6" t="s">
        <v>31</v>
      </c>
      <c r="K4" s="6" t="s">
        <v>32</v>
      </c>
      <c r="L4" s="6" t="s">
        <v>35</v>
      </c>
      <c r="M4" s="6" t="s">
        <v>37</v>
      </c>
      <c r="N4" s="6" t="s">
        <v>9</v>
      </c>
      <c r="O4" s="20" t="s">
        <v>11</v>
      </c>
    </row>
    <row r="5" spans="1:15" ht="31.5" customHeight="1">
      <c r="A5" s="17"/>
      <c r="B5" s="3" t="s">
        <v>0</v>
      </c>
      <c r="C5" s="3" t="s">
        <v>1</v>
      </c>
      <c r="D5" s="3" t="s">
        <v>2</v>
      </c>
      <c r="E5" s="3" t="s">
        <v>29</v>
      </c>
      <c r="F5" s="3" t="s">
        <v>29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21"/>
    </row>
    <row r="6" spans="1:21" ht="27" customHeight="1">
      <c r="A6" s="10" t="s">
        <v>13</v>
      </c>
      <c r="B6" s="11">
        <v>1520697.48</v>
      </c>
      <c r="C6" s="11">
        <v>2225145.3200000003</v>
      </c>
      <c r="D6" s="11">
        <v>2364004.42</v>
      </c>
      <c r="E6" s="11">
        <v>508903.63</v>
      </c>
      <c r="F6" s="11">
        <v>889889.5700000001</v>
      </c>
      <c r="G6" s="11">
        <v>1429026.2999999998</v>
      </c>
      <c r="H6" s="11">
        <v>1123924.1500000001</v>
      </c>
      <c r="I6" s="11">
        <v>895691.9400000001</v>
      </c>
      <c r="J6" s="11">
        <v>394646.02999999997</v>
      </c>
      <c r="K6" s="11">
        <v>378150.15</v>
      </c>
      <c r="L6" s="11">
        <v>808939.8300000001</v>
      </c>
      <c r="M6" s="11">
        <v>1193915.74</v>
      </c>
      <c r="N6" s="11">
        <v>1378782.5399999998</v>
      </c>
      <c r="O6" s="11">
        <f>SUM(B6:N6)</f>
        <v>15111717.1</v>
      </c>
      <c r="T6"/>
      <c r="U6"/>
    </row>
    <row r="7" spans="1:21" ht="27" customHeight="1">
      <c r="A7" s="2" t="s">
        <v>14</v>
      </c>
      <c r="B7" s="9">
        <v>-211549.49</v>
      </c>
      <c r="C7" s="9">
        <v>-209131.44000000018</v>
      </c>
      <c r="D7" s="9">
        <v>-267007.0500000005</v>
      </c>
      <c r="E7" s="9">
        <v>-149222.86</v>
      </c>
      <c r="F7" s="9">
        <v>-81815.08000000007</v>
      </c>
      <c r="G7" s="9">
        <v>-230469.76</v>
      </c>
      <c r="H7" s="9">
        <v>-105860.54999999993</v>
      </c>
      <c r="I7" s="9">
        <v>-140072.82000000007</v>
      </c>
      <c r="J7" s="9">
        <v>-42752.54000000004</v>
      </c>
      <c r="K7" s="9">
        <v>-370309.94</v>
      </c>
      <c r="L7" s="9">
        <v>-83700.26000000001</v>
      </c>
      <c r="M7" s="9">
        <v>-114080.28000000003</v>
      </c>
      <c r="N7" s="9">
        <v>-183743.67999999993</v>
      </c>
      <c r="O7" s="9">
        <f>SUM(B7:N7)</f>
        <v>-2189715.7500000005</v>
      </c>
      <c r="T7"/>
      <c r="U7"/>
    </row>
    <row r="8" spans="1:15" ht="27" customHeight="1">
      <c r="A8" s="7" t="s">
        <v>15</v>
      </c>
      <c r="B8" s="8">
        <f>B6+B7</f>
        <v>1309147.99</v>
      </c>
      <c r="C8" s="8">
        <f aca="true" t="shared" si="0" ref="C8:N8">C6+C7</f>
        <v>2016013.8800000001</v>
      </c>
      <c r="D8" s="8">
        <f t="shared" si="0"/>
        <v>2096997.3699999994</v>
      </c>
      <c r="E8" s="8">
        <f t="shared" si="0"/>
        <v>359680.77</v>
      </c>
      <c r="F8" s="8">
        <f t="shared" si="0"/>
        <v>808074.49</v>
      </c>
      <c r="G8" s="8">
        <f t="shared" si="0"/>
        <v>1198556.5399999998</v>
      </c>
      <c r="H8" s="8">
        <f t="shared" si="0"/>
        <v>1018063.6000000002</v>
      </c>
      <c r="I8" s="8">
        <f t="shared" si="0"/>
        <v>755619.12</v>
      </c>
      <c r="J8" s="8">
        <f t="shared" si="0"/>
        <v>351893.48999999993</v>
      </c>
      <c r="K8" s="8">
        <f t="shared" si="0"/>
        <v>7840.210000000021</v>
      </c>
      <c r="L8" s="8">
        <f t="shared" si="0"/>
        <v>725239.5700000001</v>
      </c>
      <c r="M8" s="8">
        <f t="shared" si="0"/>
        <v>1079835.46</v>
      </c>
      <c r="N8" s="8">
        <f t="shared" si="0"/>
        <v>1195038.8599999999</v>
      </c>
      <c r="O8" s="8">
        <f>SUM(B8:N8)</f>
        <v>12922001.350000001</v>
      </c>
    </row>
    <row r="9" ht="36" customHeight="1"/>
    <row r="10" ht="36" customHeight="1"/>
    <row r="11" spans="1:18" ht="19.5" customHeight="1">
      <c r="A11" s="17" t="s">
        <v>20</v>
      </c>
      <c r="B11" s="22" t="s">
        <v>26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4"/>
      <c r="R11" s="17" t="s">
        <v>18</v>
      </c>
    </row>
    <row r="12" spans="1:18" ht="54" customHeight="1">
      <c r="A12" s="17"/>
      <c r="B12" s="4" t="s">
        <v>38</v>
      </c>
      <c r="C12" s="4" t="s">
        <v>39</v>
      </c>
      <c r="D12" s="4" t="s">
        <v>38</v>
      </c>
      <c r="E12" s="4" t="s">
        <v>39</v>
      </c>
      <c r="F12" s="4" t="s">
        <v>19</v>
      </c>
      <c r="G12" s="4" t="s">
        <v>36</v>
      </c>
      <c r="H12" s="4" t="s">
        <v>21</v>
      </c>
      <c r="I12" s="4" t="s">
        <v>27</v>
      </c>
      <c r="J12" s="4" t="s">
        <v>19</v>
      </c>
      <c r="K12" s="4" t="s">
        <v>28</v>
      </c>
      <c r="L12" s="4" t="s">
        <v>23</v>
      </c>
      <c r="M12" s="4" t="s">
        <v>22</v>
      </c>
      <c r="N12" s="4" t="s">
        <v>22</v>
      </c>
      <c r="O12" s="4" t="s">
        <v>24</v>
      </c>
      <c r="P12" s="4" t="s">
        <v>25</v>
      </c>
      <c r="Q12" s="4" t="s">
        <v>54</v>
      </c>
      <c r="R12" s="17"/>
    </row>
    <row r="13" spans="1:18" ht="25.5" customHeight="1">
      <c r="A13" s="17"/>
      <c r="B13" s="3" t="s">
        <v>40</v>
      </c>
      <c r="C13" s="3" t="s">
        <v>40</v>
      </c>
      <c r="D13" s="3" t="s">
        <v>41</v>
      </c>
      <c r="E13" s="3" t="s">
        <v>41</v>
      </c>
      <c r="F13" s="3" t="s">
        <v>42</v>
      </c>
      <c r="G13" s="3" t="s">
        <v>43</v>
      </c>
      <c r="H13" s="3" t="s">
        <v>44</v>
      </c>
      <c r="I13" s="3" t="s">
        <v>45</v>
      </c>
      <c r="J13" s="16" t="s">
        <v>46</v>
      </c>
      <c r="K13" s="16" t="s">
        <v>47</v>
      </c>
      <c r="L13" s="3" t="s">
        <v>48</v>
      </c>
      <c r="M13" s="3" t="s">
        <v>49</v>
      </c>
      <c r="N13" s="3" t="s">
        <v>50</v>
      </c>
      <c r="O13" s="3" t="s">
        <v>51</v>
      </c>
      <c r="P13" s="3" t="s">
        <v>52</v>
      </c>
      <c r="Q13" s="3" t="s">
        <v>55</v>
      </c>
      <c r="R13" s="17"/>
    </row>
    <row r="14" spans="1:86" ht="27" customHeight="1">
      <c r="A14" s="10" t="s">
        <v>13</v>
      </c>
      <c r="B14" s="11">
        <v>822177.1167</v>
      </c>
      <c r="C14" s="11">
        <v>188104.8168</v>
      </c>
      <c r="D14" s="11">
        <v>551578.503</v>
      </c>
      <c r="E14" s="11">
        <v>203740.7852</v>
      </c>
      <c r="F14" s="11">
        <v>676724.53</v>
      </c>
      <c r="G14" s="11">
        <v>201760.6104</v>
      </c>
      <c r="H14" s="11">
        <v>710503.8899</v>
      </c>
      <c r="I14" s="11">
        <v>914011.7172000001</v>
      </c>
      <c r="J14" s="11">
        <v>111159.375</v>
      </c>
      <c r="K14" s="11">
        <v>360105.1072</v>
      </c>
      <c r="L14" s="11">
        <v>701228.1235</v>
      </c>
      <c r="M14" s="11">
        <v>912583.0548</v>
      </c>
      <c r="N14" s="11">
        <v>827717.9828</v>
      </c>
      <c r="O14" s="11">
        <v>434057.4626</v>
      </c>
      <c r="P14" s="11">
        <v>245587.7292</v>
      </c>
      <c r="Q14" s="11">
        <v>0</v>
      </c>
      <c r="R14" s="11">
        <f>SUM(B14:Q14)</f>
        <v>7861040.804300001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</row>
    <row r="15" spans="1:86" ht="27" customHeight="1">
      <c r="A15" s="2" t="s">
        <v>14</v>
      </c>
      <c r="B15" s="9">
        <v>-87673.06</v>
      </c>
      <c r="C15" s="9">
        <v>-19084.61</v>
      </c>
      <c r="D15" s="9">
        <v>-73201.45999999999</v>
      </c>
      <c r="E15" s="9">
        <v>-24603.35</v>
      </c>
      <c r="F15" s="9">
        <v>-75785.17</v>
      </c>
      <c r="G15" s="9">
        <v>-30852.940000000002</v>
      </c>
      <c r="H15" s="9">
        <v>-64920.36</v>
      </c>
      <c r="I15" s="9">
        <v>-93443.57</v>
      </c>
      <c r="J15" s="9">
        <v>-10814.5</v>
      </c>
      <c r="K15" s="9">
        <v>-50945.7</v>
      </c>
      <c r="L15" s="9">
        <v>-76160</v>
      </c>
      <c r="M15" s="9">
        <v>-83863.81</v>
      </c>
      <c r="N15" s="9">
        <v>-77830.45999999999</v>
      </c>
      <c r="O15" s="9">
        <v>-35089.97</v>
      </c>
      <c r="P15" s="9">
        <v>-29006.489999999998</v>
      </c>
      <c r="Q15" s="9">
        <v>0</v>
      </c>
      <c r="R15" s="9">
        <f>SUM(B15:Q15)</f>
        <v>-833275.45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</row>
    <row r="16" spans="1:18" ht="29.25" customHeight="1">
      <c r="A16" s="7" t="s">
        <v>15</v>
      </c>
      <c r="B16" s="8">
        <f>+B14+B15</f>
        <v>734504.0567000001</v>
      </c>
      <c r="C16" s="8">
        <f aca="true" t="shared" si="1" ref="C16:K16">+C14+C15</f>
        <v>169020.20679999999</v>
      </c>
      <c r="D16" s="8">
        <f>+D14+D15</f>
        <v>478377.04300000006</v>
      </c>
      <c r="E16" s="8">
        <f>+E14+E15</f>
        <v>179137.4352</v>
      </c>
      <c r="F16" s="8">
        <f t="shared" si="1"/>
        <v>600939.36</v>
      </c>
      <c r="G16" s="8">
        <f t="shared" si="1"/>
        <v>170907.6704</v>
      </c>
      <c r="H16" s="8">
        <f t="shared" si="1"/>
        <v>645583.5299</v>
      </c>
      <c r="I16" s="8">
        <f t="shared" si="1"/>
        <v>820568.1472</v>
      </c>
      <c r="J16" s="8">
        <f t="shared" si="1"/>
        <v>100344.875</v>
      </c>
      <c r="K16" s="8">
        <f t="shared" si="1"/>
        <v>309159.4072</v>
      </c>
      <c r="L16" s="8">
        <f aca="true" t="shared" si="2" ref="L16:R16">+L14+L15</f>
        <v>625068.1235</v>
      </c>
      <c r="M16" s="8">
        <f t="shared" si="2"/>
        <v>828719.2448</v>
      </c>
      <c r="N16" s="8">
        <f t="shared" si="2"/>
        <v>749887.5228</v>
      </c>
      <c r="O16" s="8">
        <f t="shared" si="2"/>
        <v>398967.4926</v>
      </c>
      <c r="P16" s="8">
        <f t="shared" si="2"/>
        <v>216581.2392</v>
      </c>
      <c r="Q16" s="8">
        <f t="shared" si="2"/>
        <v>0</v>
      </c>
      <c r="R16" s="8">
        <f t="shared" si="2"/>
        <v>7027765.354300001</v>
      </c>
    </row>
    <row r="17" spans="16:17" ht="14.25">
      <c r="P17" s="13"/>
      <c r="Q17" s="13"/>
    </row>
    <row r="18" spans="13:17" ht="14.25">
      <c r="M18" s="12"/>
      <c r="P18" s="13"/>
      <c r="Q18" s="13"/>
    </row>
    <row r="20" spans="16:17" ht="14.25">
      <c r="P20" s="13"/>
      <c r="Q20" s="13"/>
    </row>
    <row r="21" spans="16:17" ht="14.25">
      <c r="P21" s="13"/>
      <c r="Q21" s="13"/>
    </row>
  </sheetData>
  <sheetProtection/>
  <mergeCells count="7">
    <mergeCell ref="R11:R13"/>
    <mergeCell ref="A4:A5"/>
    <mergeCell ref="A11:A13"/>
    <mergeCell ref="A1:R1"/>
    <mergeCell ref="A2:R2"/>
    <mergeCell ref="O4:O5"/>
    <mergeCell ref="B11:Q11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2019-07-15T14:44:26Z</dcterms:modified>
  <cp:category/>
  <cp:version/>
  <cp:contentType/>
  <cp:contentStatus/>
</cp:coreProperties>
</file>