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<sst xmlns="http://schemas.openxmlformats.org/spreadsheetml/2006/main" count="69" uniqueCount="54">
  <si>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</si>
  <si>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</si>
  <si>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</si>
  <si>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</si>
  <si>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</si>
  <si>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</si>
  <si>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</si>
  <si>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</si>
  <si>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</si>
  <si>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</si>
  <si>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</si>
  <si>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</si>
  <si>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</si>
  <si>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</si>
  <si>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</si>
  <si>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</si>
  <si>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</si>
  <si>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</si>
  <si>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</si>
  <si>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</si>
  <si>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</si>
  <si>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</si>
  <si>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</si>
  <si>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</si>
  <si>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</si>
  <si>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</si>
  <si>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</si>
  <si>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</si>
  <si>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</si>
  <si>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</si>
  <si>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</si>
  <si>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</si>
  <si>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</si>
  <si>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</si>
  <si>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</si>
  <si>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</si>
  <si>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</si>
  <si>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</si>
  <si>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</si>
  <si>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</si>
  <si>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</si>
  <si>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</si>
  <si>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</si>
  <si>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</si>
  <si>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</si>
  <si>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</si>
  <si>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</si>
  <si>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</si>
  <si>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</si>
  <si>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</si>
  <si>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</si>
  <si>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</si>
  <si>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</si>
  <si>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01/07/19 - VENCIMENTO 08/07/19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</si>
</sst>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7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0" t="s">
        <v>11</v>
      </c>
    </row>
    <row r="5" spans="1:15" ht="31.5" customHeight="1">
      <c r="A5" s="17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1"/>
    </row>
    <row r="6" spans="1:20" ht="27" customHeight="1">
      <c r="A6" s="10" t="s">
        <v>13</v>
      </c>
      <c r="B6" s="11">
        <v>1590613.21</v>
      </c>
      <c r="C6" s="11">
        <v>2383503.45</v>
      </c>
      <c r="D6" s="11">
        <v>2507962.8</v>
      </c>
      <c r="E6" s="11">
        <v>545025.78</v>
      </c>
      <c r="F6" s="11">
        <v>908281.97</v>
      </c>
      <c r="G6" s="11">
        <v>1480942.66</v>
      </c>
      <c r="H6" s="11">
        <v>1166683.36</v>
      </c>
      <c r="I6" s="11">
        <v>924712.74</v>
      </c>
      <c r="J6" s="11">
        <v>414663.37</v>
      </c>
      <c r="K6" s="11">
        <v>387585.16000000003</v>
      </c>
      <c r="L6" s="11">
        <v>806329.5900000001</v>
      </c>
      <c r="M6" s="11">
        <v>1213381.4800000002</v>
      </c>
      <c r="N6" s="11">
        <v>1435382.0799999998</v>
      </c>
      <c r="O6" s="11">
        <f>SUM(B6:N6)</f>
        <v>15765067.649999999</v>
      </c>
      <c r="S6"/>
      <c r="T6"/>
    </row>
    <row r="7" spans="1:20" ht="27" customHeight="1">
      <c r="A7" s="2" t="s">
        <v>14</v>
      </c>
      <c r="B7" s="9">
        <v>-202369.08000000007</v>
      </c>
      <c r="C7" s="9">
        <v>-227445.3099999996</v>
      </c>
      <c r="D7" s="9">
        <v>-202553.3500000001</v>
      </c>
      <c r="E7" s="9">
        <v>-145439.14</v>
      </c>
      <c r="F7" s="9">
        <v>-75928.10999999999</v>
      </c>
      <c r="G7" s="9">
        <v>-211782.77000000002</v>
      </c>
      <c r="H7" s="9">
        <v>-103188.06000000006</v>
      </c>
      <c r="I7" s="9">
        <v>-127056.75</v>
      </c>
      <c r="J7" s="9">
        <v>-39699.090000000026</v>
      </c>
      <c r="K7" s="9">
        <v>-49508.69</v>
      </c>
      <c r="L7" s="9">
        <v>-66025.38</v>
      </c>
      <c r="M7" s="9">
        <v>-114194.73999999999</v>
      </c>
      <c r="N7" s="9">
        <v>-172561.79000000004</v>
      </c>
      <c r="O7" s="9">
        <f>SUM(B7:N7)</f>
        <v>-1737752.26</v>
      </c>
      <c r="S7"/>
      <c r="T7"/>
    </row>
    <row r="8" spans="1:15" ht="27" customHeight="1">
      <c r="A8" s="7" t="s">
        <v>15</v>
      </c>
      <c r="B8" s="8">
        <f>B6+B7</f>
        <v>1388244.13</v>
      </c>
      <c r="C8" s="8">
        <f aca="true" t="shared" si="0" ref="C8:N8">C6+C7</f>
        <v>2156058.1400000006</v>
      </c>
      <c r="D8" s="8">
        <f t="shared" si="0"/>
        <v>2305409.4499999997</v>
      </c>
      <c r="E8" s="8">
        <f t="shared" si="0"/>
        <v>399586.64</v>
      </c>
      <c r="F8" s="8">
        <f t="shared" si="0"/>
        <v>832353.86</v>
      </c>
      <c r="G8" s="8">
        <f t="shared" si="0"/>
        <v>1269159.89</v>
      </c>
      <c r="H8" s="8">
        <f t="shared" si="0"/>
        <v>1063495.3</v>
      </c>
      <c r="I8" s="8">
        <f t="shared" si="0"/>
        <v>797655.99</v>
      </c>
      <c r="J8" s="8">
        <f t="shared" si="0"/>
        <v>374964.27999999997</v>
      </c>
      <c r="K8" s="8">
        <f t="shared" si="0"/>
        <v>338076.47000000003</v>
      </c>
      <c r="L8" s="8">
        <f t="shared" si="0"/>
        <v>740304.2100000001</v>
      </c>
      <c r="M8" s="8">
        <f t="shared" si="0"/>
        <v>1099186.7400000002</v>
      </c>
      <c r="N8" s="8">
        <f t="shared" si="0"/>
        <v>1262820.2899999998</v>
      </c>
      <c r="O8" s="8">
        <f>SUM(B8:N8)</f>
        <v>14027315.39</v>
      </c>
    </row>
    <row r="9" ht="36" customHeight="1"/>
    <row r="10" ht="36" customHeight="1"/>
    <row r="11" spans="1:17" ht="19.5" customHeight="1">
      <c r="A11" s="17" t="s">
        <v>20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18</v>
      </c>
    </row>
    <row r="12" spans="1:17" ht="54" customHeight="1">
      <c r="A12" s="17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7"/>
    </row>
    <row r="13" spans="1:17" ht="25.5" customHeight="1">
      <c r="A13" s="17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7"/>
    </row>
    <row r="14" spans="1:85" ht="27" customHeight="1">
      <c r="A14" s="10" t="s">
        <v>13</v>
      </c>
      <c r="B14" s="11">
        <v>827805.3575</v>
      </c>
      <c r="C14" s="11">
        <v>186226.80000000002</v>
      </c>
      <c r="D14" s="11">
        <v>549663.5845</v>
      </c>
      <c r="E14" s="11">
        <v>210100.272</v>
      </c>
      <c r="F14" s="11">
        <v>679288.8500000001</v>
      </c>
      <c r="G14" s="11">
        <v>200374.7976</v>
      </c>
      <c r="H14" s="11">
        <v>724329.3932999999</v>
      </c>
      <c r="I14" s="11">
        <v>899011.0536</v>
      </c>
      <c r="J14" s="11">
        <v>134009.985</v>
      </c>
      <c r="K14" s="11">
        <v>710412.6746</v>
      </c>
      <c r="L14" s="11">
        <v>712221.1209999999</v>
      </c>
      <c r="M14" s="11">
        <v>910533.7386</v>
      </c>
      <c r="N14" s="11">
        <v>841329.818</v>
      </c>
      <c r="O14" s="11">
        <v>439203.0748</v>
      </c>
      <c r="P14" s="11">
        <v>245131.2402</v>
      </c>
      <c r="Q14" s="11">
        <f>SUM(B14:P14)</f>
        <v>8269641.7607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-69088.1</v>
      </c>
      <c r="C15" s="9">
        <v>-13226.8</v>
      </c>
      <c r="D15" s="9">
        <v>-56183.8</v>
      </c>
      <c r="E15" s="9">
        <v>-21521.5</v>
      </c>
      <c r="F15" s="9">
        <v>-55298</v>
      </c>
      <c r="G15" s="9">
        <v>-10810.2</v>
      </c>
      <c r="H15" s="9">
        <v>-51475.3</v>
      </c>
      <c r="I15" s="9">
        <v>-87324.4</v>
      </c>
      <c r="J15" s="9">
        <v>-13626.7</v>
      </c>
      <c r="K15" s="9">
        <v>-74734</v>
      </c>
      <c r="L15" s="9">
        <v>-62646.7</v>
      </c>
      <c r="M15" s="9">
        <v>-56708.4</v>
      </c>
      <c r="N15" s="9">
        <v>-52520.2</v>
      </c>
      <c r="O15" s="9">
        <v>-32555.3</v>
      </c>
      <c r="P15" s="9">
        <v>-24793.8</v>
      </c>
      <c r="Q15" s="9">
        <f>SUM(B15:P15)</f>
        <v>-682513.2000000001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758717.2575000001</v>
      </c>
      <c r="C16" s="8">
        <f aca="true" t="shared" si="1" ref="C16:K16">+C14+C15</f>
        <v>173000.00000000003</v>
      </c>
      <c r="D16" s="8">
        <f>+D14+D15</f>
        <v>493479.7845</v>
      </c>
      <c r="E16" s="8">
        <f>+E14+E15</f>
        <v>188578.772</v>
      </c>
      <c r="F16" s="8">
        <f t="shared" si="1"/>
        <v>623990.8500000001</v>
      </c>
      <c r="G16" s="8">
        <f t="shared" si="1"/>
        <v>189564.59759999998</v>
      </c>
      <c r="H16" s="8">
        <f t="shared" si="1"/>
        <v>672854.0932999998</v>
      </c>
      <c r="I16" s="8">
        <f t="shared" si="1"/>
        <v>811686.6536</v>
      </c>
      <c r="J16" s="8">
        <f t="shared" si="1"/>
        <v>120383.28499999999</v>
      </c>
      <c r="K16" s="8">
        <f t="shared" si="1"/>
        <v>635678.6746</v>
      </c>
      <c r="L16" s="8">
        <f aca="true" t="shared" si="2" ref="L16:Q16">+L14+L15</f>
        <v>649574.421</v>
      </c>
      <c r="M16" s="8">
        <f t="shared" si="2"/>
        <v>853825.3386</v>
      </c>
      <c r="N16" s="8">
        <f t="shared" si="2"/>
        <v>788809.618</v>
      </c>
      <c r="O16" s="8">
        <f t="shared" si="2"/>
        <v>406647.7748</v>
      </c>
      <c r="P16" s="8">
        <f t="shared" si="2"/>
        <v>220337.4402</v>
      </c>
      <c r="Q16" s="8">
        <f t="shared" si="2"/>
        <v>7587128.5607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2019-07-05T19:02:48Z</dcterms:modified>
  <cp:category/>
  <cp:version/>
  <cp:contentType/>
  <cp:contentStatus/>
</cp:coreProperties>
</file>