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<sst xmlns="http://schemas.openxmlformats.org/spreadsheetml/2006/main" count="56" uniqueCount="51">
  <si>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</si>
  <si>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</si>
  <si>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</si>
  <si>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</si>
  <si>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</si>
  <si>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</si>
  <si>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</si>
  <si>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</si>
  <si>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</si>
  <si>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</si>
  <si>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</si>
  <si>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</si>
  <si>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</si>
  <si>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</si>
  <si>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</si>
  <si>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</si>
  <si>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</si>
  <si>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</si>
  <si>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</si>
  <si>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</si>
  <si>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</si>
  <si>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</si>
  <si>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</si>
  <si>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</si>
  <si>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</si>
  <si>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</si>
  <si>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</si>
  <si>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</si>
  <si>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</si>
  <si>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</si>
  <si>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</si>
  <si>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</si>
  <si>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</si>
  <si>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</si>
  <si>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</si>
  <si>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</si>
  <si>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</si>
  <si>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</si>
  <si>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</si>
  <si>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</si>
  <si>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</si>
  <si>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</si>
  <si>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</si>
  <si>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</si>
  <si>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</si>
  <si>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</si>
  <si>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</si>
  <si>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</si>
  <si>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</si>
  <si>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</si>
  <si>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17/01/19 - VENCIMENTO 24/01/19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</si>
</sst>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5" ht="27" customHeight="1">
      <c r="A6" s="11" t="s">
        <v>16</v>
      </c>
      <c r="B6" s="12">
        <v>1625050.6099999999</v>
      </c>
      <c r="C6" s="12">
        <v>2363998.62</v>
      </c>
      <c r="D6" s="12">
        <v>2604236.2299999995</v>
      </c>
      <c r="E6" s="12">
        <v>1542778.44</v>
      </c>
      <c r="F6" s="12">
        <v>1320442.15</v>
      </c>
      <c r="G6" s="12">
        <v>2873475.04</v>
      </c>
      <c r="H6" s="12">
        <v>1477178.82</v>
      </c>
      <c r="I6" s="12">
        <v>528751.54</v>
      </c>
      <c r="J6" s="12">
        <v>920562.8600000001</v>
      </c>
      <c r="K6" s="12">
        <v>749743.42</v>
      </c>
      <c r="L6" s="12">
        <f>SUM(B6:K6)</f>
        <v>16006217.729999999</v>
      </c>
      <c r="M6"/>
      <c r="N6"/>
      <c r="O6"/>
    </row>
    <row r="7" spans="1:15" ht="27" customHeight="1">
      <c r="A7" s="2" t="s">
        <v>17</v>
      </c>
      <c r="B7" s="9">
        <v>-255737.22999999998</v>
      </c>
      <c r="C7" s="9">
        <v>-252914.56999999983</v>
      </c>
      <c r="D7" s="9">
        <v>-409613.48</v>
      </c>
      <c r="E7" s="9">
        <v>-273147.1699999999</v>
      </c>
      <c r="F7" s="9">
        <v>-224264.76000000024</v>
      </c>
      <c r="G7" s="9">
        <v>-345916.6299999999</v>
      </c>
      <c r="H7" s="9">
        <v>-258721.34999999986</v>
      </c>
      <c r="I7" s="9">
        <v>-102956.96000000002</v>
      </c>
      <c r="J7" s="9">
        <v>-89828</v>
      </c>
      <c r="K7" s="9">
        <v>-90208.63</v>
      </c>
      <c r="L7" s="9">
        <f>SUM(B7:K7)</f>
        <v>-2303308.78</v>
      </c>
      <c r="M7"/>
      <c r="N7"/>
      <c r="O7"/>
    </row>
    <row r="8" spans="1:12" ht="27" customHeight="1">
      <c r="A8" s="7" t="s">
        <v>18</v>
      </c>
      <c r="B8" s="8">
        <f>B6+B7</f>
        <v>1369313.38</v>
      </c>
      <c r="C8" s="8">
        <f aca="true" t="shared" si="0" ref="C8:K8">C6+C7</f>
        <v>2111084.0500000003</v>
      </c>
      <c r="D8" s="8">
        <f t="shared" si="0"/>
        <v>2194622.7499999995</v>
      </c>
      <c r="E8" s="8">
        <f t="shared" si="0"/>
        <v>1269631.27</v>
      </c>
      <c r="F8" s="8">
        <f t="shared" si="0"/>
        <v>1096177.3899999997</v>
      </c>
      <c r="G8" s="8">
        <f t="shared" si="0"/>
        <v>2527558.41</v>
      </c>
      <c r="H8" s="8">
        <f t="shared" si="0"/>
        <v>1218457.4700000002</v>
      </c>
      <c r="I8" s="8">
        <f t="shared" si="0"/>
        <v>425794.58</v>
      </c>
      <c r="J8" s="8">
        <f t="shared" si="0"/>
        <v>830734.8600000001</v>
      </c>
      <c r="K8" s="8">
        <f t="shared" si="0"/>
        <v>659534.79</v>
      </c>
      <c r="L8" s="8">
        <f>SUM(B8:K8)</f>
        <v>13702908.95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948753.5040000001</v>
      </c>
      <c r="C14" s="12">
        <v>728722.9941999998</v>
      </c>
      <c r="D14" s="12">
        <v>674907.3016</v>
      </c>
      <c r="E14" s="12">
        <v>183302.00129999997</v>
      </c>
      <c r="F14" s="12">
        <v>635536.2885</v>
      </c>
      <c r="G14" s="12">
        <v>848620.9009</v>
      </c>
      <c r="H14" s="12">
        <v>690697.0656000001</v>
      </c>
      <c r="I14" s="12">
        <v>164418.67260000002</v>
      </c>
      <c r="J14" s="12">
        <v>824076.0206</v>
      </c>
      <c r="K14" s="12">
        <v>679555.6261999999</v>
      </c>
      <c r="L14" s="12">
        <v>799621.7992</v>
      </c>
      <c r="M14" s="12">
        <v>385432.30350000004</v>
      </c>
      <c r="N14" s="12">
        <v>228172.7544</v>
      </c>
      <c r="O14" s="12">
        <f>SUM(B14:N14)</f>
        <v>7791817.232600001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-86442.9</v>
      </c>
      <c r="C15" s="10">
        <v>-82366.5</v>
      </c>
      <c r="D15" s="10">
        <v>-80568.34</v>
      </c>
      <c r="E15" s="10">
        <v>-11820.7</v>
      </c>
      <c r="F15" s="10">
        <v>-49240.5</v>
      </c>
      <c r="G15" s="10">
        <v>-92214.7</v>
      </c>
      <c r="H15" s="10">
        <v>-79932.7</v>
      </c>
      <c r="I15" s="10">
        <v>-18841.9</v>
      </c>
      <c r="J15" s="10">
        <v>-49196.3</v>
      </c>
      <c r="K15" s="10">
        <v>-61391.1</v>
      </c>
      <c r="L15" s="10">
        <v>-48848</v>
      </c>
      <c r="M15" s="10">
        <v>-29923.7</v>
      </c>
      <c r="N15" s="10">
        <v>-24303.6</v>
      </c>
      <c r="O15" s="9">
        <f>SUM(B15:N15)</f>
        <v>-715090.94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862310.604</v>
      </c>
      <c r="C16" s="8">
        <f aca="true" t="shared" si="1" ref="C16:I16">+C14+C15</f>
        <v>646356.4941999998</v>
      </c>
      <c r="D16" s="8">
        <f t="shared" si="1"/>
        <v>594338.9616</v>
      </c>
      <c r="E16" s="8">
        <f t="shared" si="1"/>
        <v>171481.30129999996</v>
      </c>
      <c r="F16" s="8">
        <f t="shared" si="1"/>
        <v>586295.7885</v>
      </c>
      <c r="G16" s="8">
        <f t="shared" si="1"/>
        <v>756406.2009</v>
      </c>
      <c r="H16" s="8">
        <f t="shared" si="1"/>
        <v>610764.3656000001</v>
      </c>
      <c r="I16" s="8">
        <f t="shared" si="1"/>
        <v>145576.77260000003</v>
      </c>
      <c r="J16" s="8">
        <f aca="true" t="shared" si="2" ref="J16:O16">+J14+J15</f>
        <v>774879.7206</v>
      </c>
      <c r="K16" s="8">
        <f t="shared" si="2"/>
        <v>618164.5262</v>
      </c>
      <c r="L16" s="8">
        <f t="shared" si="2"/>
        <v>750773.7992</v>
      </c>
      <c r="M16" s="8">
        <f t="shared" si="2"/>
        <v>355508.6035</v>
      </c>
      <c r="N16" s="8">
        <f t="shared" si="2"/>
        <v>203869.1544</v>
      </c>
      <c r="O16" s="8">
        <f t="shared" si="2"/>
        <v>7076726.2926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2019-01-24T10:24:51Z</dcterms:modified>
  <cp:category/>
  <cp:version/>
  <cp:contentType/>
  <cp:contentStatus/>
</cp:coreProperties>
</file>