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<sst xmlns="http://schemas.openxmlformats.org/spreadsheetml/2006/main" count="56" uniqueCount="51">
  <si>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</si>
  <si>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</si>
  <si>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</si>
  <si>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</si>
  <si>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</si>
  <si>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</si>
  <si>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</si>
  <si>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</si>
  <si>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</si>
  <si>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</si>
  <si>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</si>
  <si>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</si>
  <si>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</si>
  <si>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</si>
  <si>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</si>
  <si>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</si>
  <si>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</si>
  <si>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</si>
  <si>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</si>
  <si>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</si>
  <si>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</si>
  <si>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</si>
  <si>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</si>
  <si>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</si>
  <si>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</si>
  <si>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</si>
  <si>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</si>
  <si>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</si>
  <si>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</si>
  <si>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</si>
  <si>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</si>
  <si>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</si>
  <si>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</si>
  <si>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</si>
  <si>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</si>
  <si>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</si>
  <si>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</si>
  <si>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</si>
  <si>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</si>
  <si>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</si>
  <si>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</si>
  <si>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</si>
  <si>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</si>
  <si>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</si>
  <si>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</si>
  <si>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</si>
  <si>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</si>
  <si>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</si>
  <si>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</si>
  <si>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</si>
  <si>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16/01/19 - VENCIMENTO 23/01/19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</si>
</sst>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1640764.8299999998</v>
      </c>
      <c r="C6" s="12">
        <v>2373652.84</v>
      </c>
      <c r="D6" s="12">
        <v>2627279.9499999997</v>
      </c>
      <c r="E6" s="12">
        <v>1526482.48</v>
      </c>
      <c r="F6" s="12">
        <v>1323938.5899999999</v>
      </c>
      <c r="G6" s="12">
        <v>2903681.52</v>
      </c>
      <c r="H6" s="12">
        <v>1472295.6300000001</v>
      </c>
      <c r="I6" s="12">
        <v>534267.78</v>
      </c>
      <c r="J6" s="12">
        <v>921915.8700000001</v>
      </c>
      <c r="K6" s="12">
        <v>750947.29</v>
      </c>
      <c r="L6" s="12">
        <f>SUM(B6:K6)</f>
        <v>16075226.779999997</v>
      </c>
    </row>
    <row r="7" spans="1:12" ht="27" customHeight="1">
      <c r="A7" s="2" t="s">
        <v>17</v>
      </c>
      <c r="B7" s="9">
        <v>-228907.02000000002</v>
      </c>
      <c r="C7" s="9">
        <v>-244904.47999999998</v>
      </c>
      <c r="D7" s="9">
        <v>-219198.75</v>
      </c>
      <c r="E7" s="9">
        <v>-234706.88000000012</v>
      </c>
      <c r="F7" s="9">
        <v>-150349.04000000004</v>
      </c>
      <c r="G7" s="9">
        <v>-294248.0900000003</v>
      </c>
      <c r="H7" s="9">
        <v>-175274.12000000034</v>
      </c>
      <c r="I7" s="9">
        <v>-98448.31</v>
      </c>
      <c r="J7" s="9">
        <v>-62999.45999999996</v>
      </c>
      <c r="K7" s="9">
        <v>-67998.34999999998</v>
      </c>
      <c r="L7" s="9">
        <f>SUM(B7:K7)</f>
        <v>-1777034.500000001</v>
      </c>
    </row>
    <row r="8" spans="1:12" ht="27" customHeight="1">
      <c r="A8" s="7" t="s">
        <v>18</v>
      </c>
      <c r="B8" s="8">
        <f>B6+B7</f>
        <v>1411857.8099999998</v>
      </c>
      <c r="C8" s="8">
        <f aca="true" t="shared" si="0" ref="C8:K8">C6+C7</f>
        <v>2128748.36</v>
      </c>
      <c r="D8" s="8">
        <f t="shared" si="0"/>
        <v>2408081.1999999997</v>
      </c>
      <c r="E8" s="8">
        <f t="shared" si="0"/>
        <v>1291775.5999999999</v>
      </c>
      <c r="F8" s="8">
        <f t="shared" si="0"/>
        <v>1173589.5499999998</v>
      </c>
      <c r="G8" s="8">
        <f t="shared" si="0"/>
        <v>2609433.4299999997</v>
      </c>
      <c r="H8" s="8">
        <f t="shared" si="0"/>
        <v>1297021.5099999998</v>
      </c>
      <c r="I8" s="8">
        <f t="shared" si="0"/>
        <v>435819.47000000003</v>
      </c>
      <c r="J8" s="8">
        <f t="shared" si="0"/>
        <v>858916.4100000001</v>
      </c>
      <c r="K8" s="8">
        <f t="shared" si="0"/>
        <v>682948.9400000001</v>
      </c>
      <c r="L8" s="8">
        <f>SUM(B8:K8)</f>
        <v>14298192.28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944563.7088</v>
      </c>
      <c r="C14" s="12">
        <v>734502.7157</v>
      </c>
      <c r="D14" s="12">
        <v>677462.0937000001</v>
      </c>
      <c r="E14" s="12">
        <v>181943.6826</v>
      </c>
      <c r="F14" s="12">
        <v>664387.0094999999</v>
      </c>
      <c r="G14" s="12">
        <v>853976.3264</v>
      </c>
      <c r="H14" s="12">
        <v>686093.0832000001</v>
      </c>
      <c r="I14" s="12">
        <v>162314.334</v>
      </c>
      <c r="J14" s="12">
        <v>825312.6852000001</v>
      </c>
      <c r="K14" s="12">
        <v>685769.6108</v>
      </c>
      <c r="L14" s="12">
        <v>809816.6594</v>
      </c>
      <c r="M14" s="12">
        <v>390669.88550000003</v>
      </c>
      <c r="N14" s="12">
        <v>228272.4322</v>
      </c>
      <c r="O14" s="12">
        <f>SUM(B14:N14)</f>
        <v>7845084.226999999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-85324.9</v>
      </c>
      <c r="C15" s="10">
        <v>-81708.6</v>
      </c>
      <c r="D15" s="10">
        <v>-81375.98000000001</v>
      </c>
      <c r="E15" s="10">
        <v>-11631.5</v>
      </c>
      <c r="F15" s="10">
        <v>-52534.3</v>
      </c>
      <c r="G15" s="10">
        <v>-91298.8</v>
      </c>
      <c r="H15" s="10">
        <v>-79799.4</v>
      </c>
      <c r="I15" s="10">
        <v>-17990.5</v>
      </c>
      <c r="J15" s="10">
        <v>-50297.1</v>
      </c>
      <c r="K15" s="10">
        <v>-63248.7</v>
      </c>
      <c r="L15" s="10">
        <v>-49166.2</v>
      </c>
      <c r="M15" s="10">
        <v>-30577.3</v>
      </c>
      <c r="N15" s="10">
        <v>-24505.7</v>
      </c>
      <c r="O15" s="9">
        <f>SUM(B15:N15)</f>
        <v>-719458.9799999999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859238.8088</v>
      </c>
      <c r="C16" s="8">
        <f aca="true" t="shared" si="1" ref="C16:I16">+C14+C15</f>
        <v>652794.1157</v>
      </c>
      <c r="D16" s="8">
        <f t="shared" si="1"/>
        <v>596086.1137000001</v>
      </c>
      <c r="E16" s="8">
        <f t="shared" si="1"/>
        <v>170312.1826</v>
      </c>
      <c r="F16" s="8">
        <f t="shared" si="1"/>
        <v>611852.7094999999</v>
      </c>
      <c r="G16" s="8">
        <f t="shared" si="1"/>
        <v>762677.5264</v>
      </c>
      <c r="H16" s="8">
        <f t="shared" si="1"/>
        <v>606293.6832000001</v>
      </c>
      <c r="I16" s="8">
        <f t="shared" si="1"/>
        <v>144323.834</v>
      </c>
      <c r="J16" s="8">
        <f aca="true" t="shared" si="2" ref="J16:O16">+J14+J15</f>
        <v>775015.5852000001</v>
      </c>
      <c r="K16" s="8">
        <f t="shared" si="2"/>
        <v>622520.9108000001</v>
      </c>
      <c r="L16" s="8">
        <f t="shared" si="2"/>
        <v>760650.4594</v>
      </c>
      <c r="M16" s="8">
        <f t="shared" si="2"/>
        <v>360092.58550000004</v>
      </c>
      <c r="N16" s="8">
        <f t="shared" si="2"/>
        <v>203766.7322</v>
      </c>
      <c r="O16" s="8">
        <f t="shared" si="2"/>
        <v>7125625.2469999995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2019-01-22T18:14:51Z</dcterms:modified>
  <cp:category/>
  <cp:version/>
  <cp:contentType/>
  <cp:contentStatus/>
</cp:coreProperties>
</file>