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<sst xmlns="http://schemas.openxmlformats.org/spreadsheetml/2006/main" count="56" uniqueCount="51">
  <si>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</si>
  <si>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</si>
  <si>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</si>
  <si>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</si>
  <si>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</si>
  <si>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</si>
  <si>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</si>
  <si>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</si>
  <si>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</si>
  <si>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</si>
  <si>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</si>
  <si>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</si>
  <si>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</si>
  <si>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</si>
  <si>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</si>
  <si>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</si>
  <si>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</si>
  <si>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</si>
  <si>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</si>
  <si>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</si>
  <si>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</si>
  <si>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</si>
  <si>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</si>
  <si>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</si>
  <si>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</si>
  <si>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</si>
  <si>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</si>
  <si>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</si>
  <si>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</si>
  <si>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</si>
  <si>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</si>
  <si>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</si>
  <si>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</si>
  <si>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</si>
  <si>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</si>
  <si>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</si>
  <si>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</si>
  <si>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</si>
  <si>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</si>
  <si>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</si>
  <si>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</si>
  <si>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</si>
  <si>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</si>
  <si>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</si>
  <si>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</si>
  <si>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</si>
  <si>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</si>
  <si>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</si>
  <si>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</si>
  <si>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</si>
  <si>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15/01/19 - VENCIMENTO 22/01/19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</si>
</sst>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1658531.19</v>
      </c>
      <c r="C6" s="12">
        <v>2371518.83</v>
      </c>
      <c r="D6" s="12">
        <v>2654135.1399999997</v>
      </c>
      <c r="E6" s="12">
        <v>1525918.46</v>
      </c>
      <c r="F6" s="12">
        <v>1313094.14</v>
      </c>
      <c r="G6" s="12">
        <v>2917772.24</v>
      </c>
      <c r="H6" s="12">
        <v>1477382.55</v>
      </c>
      <c r="I6" s="12">
        <v>531058.33</v>
      </c>
      <c r="J6" s="12">
        <v>922775.0900000001</v>
      </c>
      <c r="K6" s="12">
        <v>743704.76</v>
      </c>
      <c r="L6" s="12">
        <f>SUM(B6:K6)</f>
        <v>16115890.73</v>
      </c>
    </row>
    <row r="7" spans="1:12" ht="27" customHeight="1">
      <c r="A7" s="2" t="s">
        <v>17</v>
      </c>
      <c r="B7" s="9">
        <v>-333402.1499999999</v>
      </c>
      <c r="C7" s="9">
        <v>-224189.08000000007</v>
      </c>
      <c r="D7" s="9">
        <v>-257280.10999999987</v>
      </c>
      <c r="E7" s="9">
        <v>-333932.09999999986</v>
      </c>
      <c r="F7" s="9">
        <v>-317977.44999999995</v>
      </c>
      <c r="G7" s="9">
        <v>-379748.1499999999</v>
      </c>
      <c r="H7" s="9">
        <v>-173773.24</v>
      </c>
      <c r="I7" s="9">
        <v>-98775.11000000004</v>
      </c>
      <c r="J7" s="9">
        <v>-76696.52000000002</v>
      </c>
      <c r="K7" s="9">
        <v>-68785.25</v>
      </c>
      <c r="L7" s="9">
        <f>SUM(B7:K7)</f>
        <v>-2264559.1599999997</v>
      </c>
    </row>
    <row r="8" spans="1:12" ht="27" customHeight="1">
      <c r="A8" s="7" t="s">
        <v>18</v>
      </c>
      <c r="B8" s="8">
        <f>B6+B7</f>
        <v>1325129.04</v>
      </c>
      <c r="C8" s="8">
        <f aca="true" t="shared" si="0" ref="C8:K8">C6+C7</f>
        <v>2147329.75</v>
      </c>
      <c r="D8" s="8">
        <f t="shared" si="0"/>
        <v>2396855.03</v>
      </c>
      <c r="E8" s="8">
        <f t="shared" si="0"/>
        <v>1191986.36</v>
      </c>
      <c r="F8" s="8">
        <f t="shared" si="0"/>
        <v>995116.69</v>
      </c>
      <c r="G8" s="8">
        <f t="shared" si="0"/>
        <v>2538024.0900000003</v>
      </c>
      <c r="H8" s="8">
        <f t="shared" si="0"/>
        <v>1303609.31</v>
      </c>
      <c r="I8" s="8">
        <f t="shared" si="0"/>
        <v>432283.2199999999</v>
      </c>
      <c r="J8" s="8">
        <f t="shared" si="0"/>
        <v>846078.5700000001</v>
      </c>
      <c r="K8" s="8">
        <f t="shared" si="0"/>
        <v>674919.51</v>
      </c>
      <c r="L8" s="8">
        <f>SUM(B8:K8)</f>
        <v>13851331.570000002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961178.64</v>
      </c>
      <c r="C14" s="12">
        <v>740087.0986999999</v>
      </c>
      <c r="D14" s="12">
        <v>678501.2647</v>
      </c>
      <c r="E14" s="12">
        <v>182322.473</v>
      </c>
      <c r="F14" s="12">
        <v>665818.9635</v>
      </c>
      <c r="G14" s="12">
        <v>852160.865</v>
      </c>
      <c r="H14" s="12">
        <v>690022.9420000002</v>
      </c>
      <c r="I14" s="12">
        <v>158001.15240000002</v>
      </c>
      <c r="J14" s="12">
        <v>831304.7490000001</v>
      </c>
      <c r="K14" s="12">
        <v>686206.9004</v>
      </c>
      <c r="L14" s="12">
        <v>817820.8282</v>
      </c>
      <c r="M14" s="12">
        <v>388379.21</v>
      </c>
      <c r="N14" s="12">
        <v>229951.21620000002</v>
      </c>
      <c r="O14" s="12">
        <f>SUM(B14:N14)</f>
        <v>7881756.303099999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-86670.8</v>
      </c>
      <c r="C15" s="10">
        <v>-85737.7</v>
      </c>
      <c r="D15" s="10">
        <v>-84761.16</v>
      </c>
      <c r="E15" s="10">
        <v>-12418.4</v>
      </c>
      <c r="F15" s="10">
        <v>-54748.8</v>
      </c>
      <c r="G15" s="10">
        <v>-92627.5</v>
      </c>
      <c r="H15" s="10">
        <v>-80513.2</v>
      </c>
      <c r="I15" s="10">
        <v>-18575.3</v>
      </c>
      <c r="J15" s="10">
        <v>-51324.8</v>
      </c>
      <c r="K15" s="10">
        <v>-66516.7</v>
      </c>
      <c r="L15" s="10">
        <v>-52842.7</v>
      </c>
      <c r="M15" s="10">
        <v>-31132</v>
      </c>
      <c r="N15" s="10">
        <v>-25060.4</v>
      </c>
      <c r="O15" s="9">
        <f>SUM(B15:N15)</f>
        <v>-742929.46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874507.84</v>
      </c>
      <c r="C16" s="8">
        <f aca="true" t="shared" si="1" ref="C16:I16">+C14+C15</f>
        <v>654349.3986999999</v>
      </c>
      <c r="D16" s="8">
        <f t="shared" si="1"/>
        <v>593740.1047</v>
      </c>
      <c r="E16" s="8">
        <f t="shared" si="1"/>
        <v>169904.073</v>
      </c>
      <c r="F16" s="8">
        <f t="shared" si="1"/>
        <v>611070.1634999999</v>
      </c>
      <c r="G16" s="8">
        <f t="shared" si="1"/>
        <v>759533.365</v>
      </c>
      <c r="H16" s="8">
        <f t="shared" si="1"/>
        <v>609509.7420000002</v>
      </c>
      <c r="I16" s="8">
        <f t="shared" si="1"/>
        <v>139425.85240000003</v>
      </c>
      <c r="J16" s="8">
        <f aca="true" t="shared" si="2" ref="J16:O16">+J14+J15</f>
        <v>779979.949</v>
      </c>
      <c r="K16" s="8">
        <f t="shared" si="2"/>
        <v>619690.2004000001</v>
      </c>
      <c r="L16" s="8">
        <f t="shared" si="2"/>
        <v>764978.1282</v>
      </c>
      <c r="M16" s="8">
        <f t="shared" si="2"/>
        <v>357247.21</v>
      </c>
      <c r="N16" s="8">
        <f t="shared" si="2"/>
        <v>204890.81620000003</v>
      </c>
      <c r="O16" s="8">
        <f t="shared" si="2"/>
        <v>7138826.843099999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2019-01-21T16:51:38Z</dcterms:modified>
  <cp:category/>
  <cp:version/>
  <cp:contentType/>
  <cp:contentStatus/>
</cp:coreProperties>
</file>