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<sst xmlns="http://schemas.openxmlformats.org/spreadsheetml/2006/main" count="56" uniqueCount="51">
  <si>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</si>
  <si>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</si>
  <si>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</si>
  <si>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</si>
  <si>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</si>
  <si>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</si>
  <si>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</si>
  <si>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</si>
  <si>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</si>
  <si>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</si>
  <si>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</si>
  <si>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</si>
  <si>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</si>
  <si>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</si>
  <si>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</si>
  <si>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</si>
  <si>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</si>
  <si>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</si>
  <si>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</si>
  <si>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</si>
  <si>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</si>
  <si>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</si>
  <si>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</si>
  <si>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</si>
  <si>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</si>
  <si>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</si>
  <si>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</si>
  <si>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</si>
  <si>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</si>
  <si>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</si>
  <si>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</si>
  <si>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</si>
  <si>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</si>
  <si>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</si>
  <si>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</si>
  <si>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</si>
  <si>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</si>
  <si>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</si>
  <si>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</si>
  <si>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</si>
  <si>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</si>
  <si>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</si>
  <si>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</si>
  <si>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</si>
  <si>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</si>
  <si>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</si>
  <si>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</si>
  <si>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</si>
  <si>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</si>
  <si>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</si>
  <si>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13/01/19 - VENCIMENTO 18/01/19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</si>
</sst>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480326.20999999996</v>
      </c>
      <c r="C6" s="12">
        <v>746572.51</v>
      </c>
      <c r="D6" s="12">
        <v>768094.54</v>
      </c>
      <c r="E6" s="12">
        <v>423846.57</v>
      </c>
      <c r="F6" s="12">
        <v>424861.28</v>
      </c>
      <c r="G6" s="12">
        <v>916574.6799999999</v>
      </c>
      <c r="H6" s="12">
        <v>395141.76999999996</v>
      </c>
      <c r="I6" s="12">
        <v>115487.4</v>
      </c>
      <c r="J6" s="12">
        <v>333948.47</v>
      </c>
      <c r="K6" s="12">
        <v>236344.96</v>
      </c>
      <c r="L6" s="12">
        <f>SUM(B6:K6)</f>
        <v>4841198.39</v>
      </c>
    </row>
    <row r="7" spans="1:12" ht="27" customHeight="1">
      <c r="A7" s="2" t="s">
        <v>17</v>
      </c>
      <c r="B7" s="9">
        <v>-68767.34999999998</v>
      </c>
      <c r="C7" s="9">
        <v>-115707.15000000002</v>
      </c>
      <c r="D7" s="9">
        <v>-97548.06999999995</v>
      </c>
      <c r="E7" s="9">
        <v>-49372.59999999998</v>
      </c>
      <c r="F7" s="9">
        <v>-50881.100000000035</v>
      </c>
      <c r="G7" s="9">
        <v>-92757.19000000006</v>
      </c>
      <c r="H7" s="9">
        <v>-68546.04999999999</v>
      </c>
      <c r="I7" s="9">
        <v>-12576.699999999997</v>
      </c>
      <c r="J7" s="9">
        <v>-39018.20000000001</v>
      </c>
      <c r="K7" s="9">
        <v>-26877.25</v>
      </c>
      <c r="L7" s="9">
        <f>SUM(B7:K7)</f>
        <v>-622051.6599999999</v>
      </c>
    </row>
    <row r="8" spans="1:12" ht="27" customHeight="1">
      <c r="A8" s="7" t="s">
        <v>18</v>
      </c>
      <c r="B8" s="8">
        <f>B6+B7</f>
        <v>411558.86</v>
      </c>
      <c r="C8" s="8">
        <f aca="true" t="shared" si="0" ref="C8:K8">C6+C7</f>
        <v>630865.36</v>
      </c>
      <c r="D8" s="8">
        <f t="shared" si="0"/>
        <v>670546.4700000001</v>
      </c>
      <c r="E8" s="8">
        <f t="shared" si="0"/>
        <v>374473.97000000003</v>
      </c>
      <c r="F8" s="8">
        <f t="shared" si="0"/>
        <v>373980.18</v>
      </c>
      <c r="G8" s="8">
        <f t="shared" si="0"/>
        <v>823817.4899999999</v>
      </c>
      <c r="H8" s="8">
        <f t="shared" si="0"/>
        <v>326595.72</v>
      </c>
      <c r="I8" s="8">
        <f t="shared" si="0"/>
        <v>102910.7</v>
      </c>
      <c r="J8" s="8">
        <f t="shared" si="0"/>
        <v>294930.26999999996</v>
      </c>
      <c r="K8" s="8">
        <f t="shared" si="0"/>
        <v>209467.71</v>
      </c>
      <c r="L8" s="8">
        <f>SUM(B8:K8)</f>
        <v>4219146.73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399691.4432</v>
      </c>
      <c r="C14" s="12">
        <v>283599.409</v>
      </c>
      <c r="D14" s="12">
        <v>307793.67640000005</v>
      </c>
      <c r="E14" s="12">
        <v>66471.7966</v>
      </c>
      <c r="F14" s="12">
        <v>296710.30500000005</v>
      </c>
      <c r="G14" s="12">
        <v>349708.7188</v>
      </c>
      <c r="H14" s="12">
        <v>263465.2732</v>
      </c>
      <c r="I14" s="12">
        <v>38393.491500000004</v>
      </c>
      <c r="J14" s="12">
        <v>380908.8936</v>
      </c>
      <c r="K14" s="12">
        <v>301710.0812</v>
      </c>
      <c r="L14" s="12">
        <v>401747.5032</v>
      </c>
      <c r="M14" s="12">
        <v>155509.2</v>
      </c>
      <c r="N14" s="12">
        <v>72586.201</v>
      </c>
      <c r="O14" s="12">
        <f>SUM(B14:N14)</f>
        <v>3318295.9927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-57263.1</v>
      </c>
      <c r="C15" s="10">
        <v>-49054.4</v>
      </c>
      <c r="D15" s="10">
        <v>-55923.93</v>
      </c>
      <c r="E15" s="10">
        <v>-6114.6</v>
      </c>
      <c r="F15" s="10">
        <v>-39354.8</v>
      </c>
      <c r="G15" s="10">
        <v>-62252.3</v>
      </c>
      <c r="H15" s="10">
        <v>-48413.7</v>
      </c>
      <c r="I15" s="10">
        <v>-8139.2</v>
      </c>
      <c r="J15" s="10">
        <v>-40359.8</v>
      </c>
      <c r="K15" s="10">
        <v>-43043</v>
      </c>
      <c r="L15" s="10">
        <v>-38399</v>
      </c>
      <c r="M15" s="10">
        <v>-17384.9</v>
      </c>
      <c r="N15" s="10">
        <v>-9890</v>
      </c>
      <c r="O15" s="9">
        <f>SUM(B15:N15)</f>
        <v>-475592.73000000004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342428.3432</v>
      </c>
      <c r="C16" s="8">
        <f aca="true" t="shared" si="1" ref="C16:I16">+C14+C15</f>
        <v>234545.009</v>
      </c>
      <c r="D16" s="8">
        <f t="shared" si="1"/>
        <v>251869.74640000006</v>
      </c>
      <c r="E16" s="8">
        <f t="shared" si="1"/>
        <v>60357.1966</v>
      </c>
      <c r="F16" s="8">
        <f t="shared" si="1"/>
        <v>257355.50500000006</v>
      </c>
      <c r="G16" s="8">
        <f t="shared" si="1"/>
        <v>287456.4188</v>
      </c>
      <c r="H16" s="8">
        <f t="shared" si="1"/>
        <v>215051.57319999998</v>
      </c>
      <c r="I16" s="8">
        <f t="shared" si="1"/>
        <v>30254.291500000003</v>
      </c>
      <c r="J16" s="8">
        <f aca="true" t="shared" si="2" ref="J16:O16">+J14+J15</f>
        <v>340549.0936</v>
      </c>
      <c r="K16" s="8">
        <f t="shared" si="2"/>
        <v>258667.08120000002</v>
      </c>
      <c r="L16" s="8">
        <f t="shared" si="2"/>
        <v>363348.5032</v>
      </c>
      <c r="M16" s="8">
        <f t="shared" si="2"/>
        <v>138124.30000000002</v>
      </c>
      <c r="N16" s="8">
        <f t="shared" si="2"/>
        <v>62696.201</v>
      </c>
      <c r="O16" s="8">
        <f t="shared" si="2"/>
        <v>2842703.2627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2019-01-17T19:50:16Z</dcterms:modified>
  <cp:category/>
  <cp:version/>
  <cp:contentType/>
  <cp:contentStatus/>
</cp:coreProperties>
</file>