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<sst xmlns="http://schemas.openxmlformats.org/spreadsheetml/2006/main" count="56" uniqueCount="51">
  <si>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</si>
  <si>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</si>
  <si>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</si>
  <si>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</si>
  <si>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</si>
  <si>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</si>
  <si>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</si>
  <si>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</si>
  <si>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</si>
  <si>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</si>
  <si>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</si>
  <si>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</si>
  <si>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</si>
  <si>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</si>
  <si>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</si>
  <si>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</si>
  <si>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</si>
  <si>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</si>
  <si>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</si>
  <si>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</si>
  <si>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</si>
  <si>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</si>
  <si>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</si>
  <si>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</si>
  <si>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</si>
  <si>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</si>
  <si>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</si>
  <si>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</si>
  <si>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</si>
  <si>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</si>
  <si>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</si>
  <si>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</si>
  <si>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</si>
  <si>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</si>
  <si>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</si>
  <si>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</si>
  <si>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</si>
  <si>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</si>
  <si>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</si>
  <si>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</si>
  <si>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</si>
  <si>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</si>
  <si>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</si>
  <si>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</si>
  <si>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</si>
  <si>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</si>
  <si>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</si>
  <si>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</si>
  <si>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</si>
  <si>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</si>
  <si>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12/01/19 - VENCIMENTO 18/01/19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</si>
</sst>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937907.7700000001</v>
      </c>
      <c r="C6" s="12">
        <v>1366216.83</v>
      </c>
      <c r="D6" s="12">
        <v>1613326.02</v>
      </c>
      <c r="E6" s="12">
        <v>802976.61</v>
      </c>
      <c r="F6" s="12">
        <v>774495.8400000001</v>
      </c>
      <c r="G6" s="12">
        <v>1619299.9000000001</v>
      </c>
      <c r="H6" s="12">
        <v>757409.7200000001</v>
      </c>
      <c r="I6" s="12">
        <v>287018.76</v>
      </c>
      <c r="J6" s="12">
        <v>577220.6900000001</v>
      </c>
      <c r="K6" s="12">
        <v>441491.89999999997</v>
      </c>
      <c r="L6" s="12">
        <f>SUM(B6:K6)</f>
        <v>9177364.040000001</v>
      </c>
    </row>
    <row r="7" spans="1:12" ht="27" customHeight="1">
      <c r="A7" s="2" t="s">
        <v>17</v>
      </c>
      <c r="B7" s="9">
        <v>-124259.87</v>
      </c>
      <c r="C7" s="9">
        <v>-179562.15000000014</v>
      </c>
      <c r="D7" s="9">
        <v>-163862.67000000016</v>
      </c>
      <c r="E7" s="9">
        <v>-91067.96999999997</v>
      </c>
      <c r="F7" s="9">
        <v>-70833.09999999998</v>
      </c>
      <c r="G7" s="9">
        <v>-138933.5</v>
      </c>
      <c r="H7" s="9">
        <v>-111963.15000000002</v>
      </c>
      <c r="I7" s="9">
        <v>-25068.199999999983</v>
      </c>
      <c r="J7" s="9">
        <v>-60100.71999999997</v>
      </c>
      <c r="K7" s="9">
        <v>-44558.850000000035</v>
      </c>
      <c r="L7" s="9">
        <f>SUM(B7:K7)</f>
        <v>-1010210.1800000002</v>
      </c>
    </row>
    <row r="8" spans="1:12" ht="27" customHeight="1">
      <c r="A8" s="7" t="s">
        <v>18</v>
      </c>
      <c r="B8" s="8">
        <f>B6+B7</f>
        <v>813647.9000000001</v>
      </c>
      <c r="C8" s="8">
        <f aca="true" t="shared" si="0" ref="C8:K8">C6+C7</f>
        <v>1186654.68</v>
      </c>
      <c r="D8" s="8">
        <f t="shared" si="0"/>
        <v>1449463.3499999999</v>
      </c>
      <c r="E8" s="8">
        <f t="shared" si="0"/>
        <v>711908.64</v>
      </c>
      <c r="F8" s="8">
        <f t="shared" si="0"/>
        <v>703662.7400000001</v>
      </c>
      <c r="G8" s="8">
        <f t="shared" si="0"/>
        <v>1480366.4000000001</v>
      </c>
      <c r="H8" s="8">
        <f t="shared" si="0"/>
        <v>645446.5700000001</v>
      </c>
      <c r="I8" s="8">
        <f t="shared" si="0"/>
        <v>261950.56000000003</v>
      </c>
      <c r="J8" s="8">
        <f t="shared" si="0"/>
        <v>517119.9700000001</v>
      </c>
      <c r="K8" s="8">
        <f t="shared" si="0"/>
        <v>396933.04999999993</v>
      </c>
      <c r="L8" s="8">
        <f>SUM(B8:K8)</f>
        <v>8167153.859999999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695462.1344000001</v>
      </c>
      <c r="C14" s="12">
        <v>506733.4285</v>
      </c>
      <c r="D14" s="12">
        <v>496540.46190000005</v>
      </c>
      <c r="E14" s="12">
        <v>125012.66919999999</v>
      </c>
      <c r="F14" s="12">
        <v>484494.411</v>
      </c>
      <c r="G14" s="12">
        <v>601623.4792</v>
      </c>
      <c r="H14" s="12">
        <v>473731.1436</v>
      </c>
      <c r="I14" s="12">
        <v>105594.5709</v>
      </c>
      <c r="J14" s="12">
        <v>613664.8198</v>
      </c>
      <c r="K14" s="12">
        <v>507256.07</v>
      </c>
      <c r="L14" s="12">
        <v>641289.0312</v>
      </c>
      <c r="M14" s="12">
        <v>255314.5755</v>
      </c>
      <c r="N14" s="12">
        <v>138916.5307</v>
      </c>
      <c r="O14" s="12">
        <f>SUM(B14:N14)</f>
        <v>5645633.3259000005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-84361.7</v>
      </c>
      <c r="C15" s="10">
        <v>-76501.3</v>
      </c>
      <c r="D15" s="10">
        <v>-75789.23000000001</v>
      </c>
      <c r="E15" s="10">
        <v>-10466.2</v>
      </c>
      <c r="F15" s="10">
        <v>-51175.5</v>
      </c>
      <c r="G15" s="10">
        <v>-88727.4</v>
      </c>
      <c r="H15" s="10">
        <v>-74574.9</v>
      </c>
      <c r="I15" s="10">
        <v>-16240.4</v>
      </c>
      <c r="J15" s="10">
        <v>-54068.2</v>
      </c>
      <c r="K15" s="10">
        <v>-63738.9</v>
      </c>
      <c r="L15" s="10">
        <v>-55143.2</v>
      </c>
      <c r="M15" s="10">
        <v>-25714</v>
      </c>
      <c r="N15" s="10">
        <v>-18859.8</v>
      </c>
      <c r="O15" s="9">
        <f>SUM(B15:N15)</f>
        <v>-695360.7300000001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611100.4344000001</v>
      </c>
      <c r="C16" s="8">
        <f aca="true" t="shared" si="1" ref="C16:I16">+C14+C15</f>
        <v>430232.1285</v>
      </c>
      <c r="D16" s="8">
        <f t="shared" si="1"/>
        <v>420751.2319</v>
      </c>
      <c r="E16" s="8">
        <f t="shared" si="1"/>
        <v>114546.46919999999</v>
      </c>
      <c r="F16" s="8">
        <f t="shared" si="1"/>
        <v>433318.911</v>
      </c>
      <c r="G16" s="8">
        <f t="shared" si="1"/>
        <v>512896.0791999999</v>
      </c>
      <c r="H16" s="8">
        <f t="shared" si="1"/>
        <v>399156.24360000005</v>
      </c>
      <c r="I16" s="8">
        <f t="shared" si="1"/>
        <v>89354.17090000001</v>
      </c>
      <c r="J16" s="8">
        <f aca="true" t="shared" si="2" ref="J16:O16">+J14+J15</f>
        <v>559596.6198000001</v>
      </c>
      <c r="K16" s="8">
        <f t="shared" si="2"/>
        <v>443517.17</v>
      </c>
      <c r="L16" s="8">
        <f t="shared" si="2"/>
        <v>586145.8312</v>
      </c>
      <c r="M16" s="8">
        <f t="shared" si="2"/>
        <v>229600.5755</v>
      </c>
      <c r="N16" s="8">
        <f t="shared" si="2"/>
        <v>120056.7307</v>
      </c>
      <c r="O16" s="8">
        <f t="shared" si="2"/>
        <v>4950272.5959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2019-01-17T19:50:54Z</dcterms:modified>
  <cp:category/>
  <cp:version/>
  <cp:contentType/>
  <cp:contentStatus/>
</cp:coreProperties>
</file>