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<sst xmlns="http://schemas.openxmlformats.org/spreadsheetml/2006/main" count="56" uniqueCount="51">
  <si>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</si>
  <si>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</si>
  <si>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</si>
  <si>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</si>
  <si>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</si>
  <si>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</si>
  <si>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</si>
  <si>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</si>
  <si>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</si>
  <si>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</si>
  <si>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</si>
  <si>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</si>
  <si>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</si>
  <si>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</si>
  <si>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</si>
  <si>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</si>
  <si>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</si>
  <si>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</si>
  <si>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</si>
  <si>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</si>
  <si>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</si>
  <si>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</si>
  <si>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</si>
  <si>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</si>
  <si>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</si>
  <si>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</si>
  <si>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</si>
  <si>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</si>
  <si>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</si>
  <si>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</si>
  <si>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</si>
  <si>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</si>
  <si>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</si>
  <si>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</si>
  <si>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</si>
  <si>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</si>
  <si>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</si>
  <si>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</si>
  <si>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</si>
  <si>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</si>
  <si>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</si>
  <si>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</si>
  <si>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</si>
  <si>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</si>
  <si>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</si>
  <si>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</si>
  <si>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</si>
  <si>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</si>
  <si>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</si>
  <si>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</si>
  <si>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11/01/19 - VENCIMENTO 18/01/19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</si>
</sst>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1581164.29</v>
      </c>
      <c r="C6" s="12">
        <v>2294055.79</v>
      </c>
      <c r="D6" s="12">
        <v>2537576.1399999997</v>
      </c>
      <c r="E6" s="12">
        <v>1460113.19</v>
      </c>
      <c r="F6" s="12">
        <v>1292364.71</v>
      </c>
      <c r="G6" s="12">
        <v>2813772.81</v>
      </c>
      <c r="H6" s="12">
        <v>1402314.04</v>
      </c>
      <c r="I6" s="12">
        <v>482293.7</v>
      </c>
      <c r="J6" s="12">
        <v>909890.2000000001</v>
      </c>
      <c r="K6" s="12">
        <v>729670.36</v>
      </c>
      <c r="L6" s="12">
        <f>SUM(B6:K6)</f>
        <v>15503215.23</v>
      </c>
    </row>
    <row r="7" spans="1:12" ht="27" customHeight="1">
      <c r="A7" s="2" t="s">
        <v>17</v>
      </c>
      <c r="B7" s="9">
        <v>-236195.49</v>
      </c>
      <c r="C7" s="9">
        <v>-264842.83999999985</v>
      </c>
      <c r="D7" s="9">
        <v>-258163.99000000022</v>
      </c>
      <c r="E7" s="9">
        <v>-269741.3300000003</v>
      </c>
      <c r="F7" s="9">
        <v>-202183.42999999993</v>
      </c>
      <c r="G7" s="9">
        <v>-314457.74999999953</v>
      </c>
      <c r="H7" s="9">
        <v>-197329.51</v>
      </c>
      <c r="I7" s="9">
        <v>-324384.57</v>
      </c>
      <c r="J7" s="9">
        <v>-97949.06000000006</v>
      </c>
      <c r="K7" s="9">
        <v>-74085.97999999986</v>
      </c>
      <c r="L7" s="9">
        <f>SUM(B7:K7)</f>
        <v>-2239333.9499999997</v>
      </c>
    </row>
    <row r="8" spans="1:12" ht="27" customHeight="1">
      <c r="A8" s="7" t="s">
        <v>18</v>
      </c>
      <c r="B8" s="8">
        <f>B6+B7</f>
        <v>1344968.8</v>
      </c>
      <c r="C8" s="8">
        <f aca="true" t="shared" si="0" ref="C8:K8">C6+C7</f>
        <v>2029212.9500000002</v>
      </c>
      <c r="D8" s="8">
        <f t="shared" si="0"/>
        <v>2279412.1499999994</v>
      </c>
      <c r="E8" s="8">
        <f t="shared" si="0"/>
        <v>1190371.8599999996</v>
      </c>
      <c r="F8" s="8">
        <f t="shared" si="0"/>
        <v>1090181.28</v>
      </c>
      <c r="G8" s="8">
        <f t="shared" si="0"/>
        <v>2499315.0600000005</v>
      </c>
      <c r="H8" s="8">
        <f t="shared" si="0"/>
        <v>1204984.53</v>
      </c>
      <c r="I8" s="8">
        <f t="shared" si="0"/>
        <v>157909.13</v>
      </c>
      <c r="J8" s="8">
        <f t="shared" si="0"/>
        <v>811941.14</v>
      </c>
      <c r="K8" s="8">
        <f t="shared" si="0"/>
        <v>655584.3800000001</v>
      </c>
      <c r="L8" s="8">
        <f>SUM(B8:K8)</f>
        <v>13263881.280000001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947783.0976000001</v>
      </c>
      <c r="C14" s="12">
        <v>724195.7371999999</v>
      </c>
      <c r="D14" s="12">
        <v>670572.1939000001</v>
      </c>
      <c r="E14" s="12">
        <v>180671.1836</v>
      </c>
      <c r="F14" s="12">
        <v>668563.542</v>
      </c>
      <c r="G14" s="12">
        <v>833221.0361</v>
      </c>
      <c r="H14" s="12">
        <v>661367.2700000001</v>
      </c>
      <c r="I14" s="12">
        <v>159920.23320000002</v>
      </c>
      <c r="J14" s="12">
        <v>817731.866</v>
      </c>
      <c r="K14" s="12">
        <v>678015.1742</v>
      </c>
      <c r="L14" s="12">
        <v>790834.7196</v>
      </c>
      <c r="M14" s="12">
        <v>376220.53750000003</v>
      </c>
      <c r="N14" s="12">
        <v>222407.18060000002</v>
      </c>
      <c r="O14" s="12">
        <f>SUM(B14:N14)</f>
        <v>7731503.7715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-104061.56999999999</v>
      </c>
      <c r="C15" s="10">
        <v>-95502.51000000001</v>
      </c>
      <c r="D15" s="10">
        <v>-101968.54999999999</v>
      </c>
      <c r="E15" s="10">
        <v>-63300.88</v>
      </c>
      <c r="F15" s="10">
        <v>-72283.19</v>
      </c>
      <c r="G15" s="10">
        <v>-150443.21</v>
      </c>
      <c r="H15" s="10">
        <v>-109850.80999999998</v>
      </c>
      <c r="I15" s="10">
        <v>-35476.8</v>
      </c>
      <c r="J15" s="10">
        <v>-55435.7</v>
      </c>
      <c r="K15" s="10">
        <v>-78761.95999999999</v>
      </c>
      <c r="L15" s="10">
        <v>-59909.3</v>
      </c>
      <c r="M15" s="10">
        <v>-37579.35</v>
      </c>
      <c r="N15" s="10">
        <v>-28087.5</v>
      </c>
      <c r="O15" s="9">
        <f>SUM(B15:N15)</f>
        <v>-992661.33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843721.5276000001</v>
      </c>
      <c r="C16" s="8">
        <f aca="true" t="shared" si="1" ref="C16:I16">+C14+C15</f>
        <v>628693.2271999998</v>
      </c>
      <c r="D16" s="8">
        <f t="shared" si="1"/>
        <v>568603.6439</v>
      </c>
      <c r="E16" s="8">
        <f t="shared" si="1"/>
        <v>117370.30359999998</v>
      </c>
      <c r="F16" s="8">
        <f t="shared" si="1"/>
        <v>596280.352</v>
      </c>
      <c r="G16" s="8">
        <f t="shared" si="1"/>
        <v>682777.8261000001</v>
      </c>
      <c r="H16" s="8">
        <f t="shared" si="1"/>
        <v>551516.4600000002</v>
      </c>
      <c r="I16" s="8">
        <f t="shared" si="1"/>
        <v>124443.43320000001</v>
      </c>
      <c r="J16" s="8">
        <f aca="true" t="shared" si="2" ref="J16:O16">+J14+J15</f>
        <v>762296.1660000001</v>
      </c>
      <c r="K16" s="8">
        <f t="shared" si="2"/>
        <v>599253.2142</v>
      </c>
      <c r="L16" s="8">
        <f t="shared" si="2"/>
        <v>730925.4195999999</v>
      </c>
      <c r="M16" s="8">
        <f t="shared" si="2"/>
        <v>338641.18750000006</v>
      </c>
      <c r="N16" s="8">
        <f t="shared" si="2"/>
        <v>194319.68060000002</v>
      </c>
      <c r="O16" s="8">
        <f t="shared" si="2"/>
        <v>6738842.4415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2019-01-17T19:14:49Z</dcterms:modified>
  <cp:category/>
  <cp:version/>
  <cp:contentType/>
  <cp:contentStatus/>
</cp:coreProperties>
</file>