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<sst xmlns="http://schemas.openxmlformats.org/spreadsheetml/2006/main" count="73" uniqueCount="57">
  <si>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</si>
  <si>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</si>
  <si>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</si>
  <si>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</si>
  <si>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</si>
  <si>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</si>
  <si>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</si>
  <si>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</si>
  <si>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</si>
  <si>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</si>
  <si>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</si>
  <si>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</si>
  <si>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</si>
  <si>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</si>
  <si>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</si>
  <si>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</si>
  <si>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</si>
  <si>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</si>
  <si>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</si>
  <si>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</si>
  <si>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</si>
  <si>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</si>
  <si>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</si>
  <si>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</si>
  <si>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</si>
  <si>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</si>
  <si>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</si>
  <si>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</si>
  <si>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</si>
  <si>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</si>
  <si>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</si>
  <si>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</si>
  <si>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</si>
  <si>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</si>
  <si>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</si>
  <si>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</si>
  <si>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</si>
  <si>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</si>
  <si>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</si>
  <si>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</si>
  <si>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</si>
  <si>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</si>
  <si>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</si>
  <si>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</si>
  <si>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</si>
  <si>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</si>
  <si>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</si>
  <si>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</si>
  <si>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</si>
  <si>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Cidade Dutra</t>
  </si>
  <si>
    <t>Ambiental</t>
  </si>
  <si>
    <t>Gatusa</t>
  </si>
  <si>
    <t>KBPX</t>
  </si>
  <si>
    <t>VIP</t>
  </si>
  <si>
    <t>OPERAÇÃO 01/02/19 a 28/02/19 - VENCIMENTO 08/02/19 a 11/03/19</t>
  </si>
  <si>
    <t xml:space="preserve">Consórcio Unisul                </t>
  </si>
  <si>
    <t xml:space="preserve">Consórcio Sete                  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</si>
</sst>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18" width="16.25390625" style="1" customWidth="1"/>
    <col min="19" max="19" width="18.875" style="1" customWidth="1"/>
    <col min="20" max="16384" width="9.00390625" style="1" customWidth="1"/>
  </cols>
  <sheetData>
    <row r="1" spans="1:15" ht="39.75" customHeight="1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54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9" ht="46.5" customHeight="1">
      <c r="A4" s="18" t="s">
        <v>11</v>
      </c>
      <c r="B4" s="6" t="s">
        <v>7</v>
      </c>
      <c r="C4" s="6" t="s">
        <v>8</v>
      </c>
      <c r="D4" s="6" t="s">
        <v>9</v>
      </c>
      <c r="E4" s="6" t="s">
        <v>9</v>
      </c>
      <c r="F4" s="6" t="s">
        <v>17</v>
      </c>
      <c r="G4" s="6" t="s">
        <v>18</v>
      </c>
      <c r="H4" s="6" t="s">
        <v>40</v>
      </c>
      <c r="I4" s="6" t="s">
        <v>40</v>
      </c>
      <c r="J4" s="6" t="s">
        <v>48</v>
      </c>
      <c r="K4" s="6" t="s">
        <v>49</v>
      </c>
      <c r="L4" s="6" t="s">
        <v>55</v>
      </c>
      <c r="M4" s="6" t="s">
        <v>50</v>
      </c>
      <c r="N4" s="6" t="s">
        <v>51</v>
      </c>
      <c r="O4" s="6" t="s">
        <v>52</v>
      </c>
      <c r="P4" s="6" t="s">
        <v>53</v>
      </c>
      <c r="Q4" s="6" t="s">
        <v>56</v>
      </c>
      <c r="R4" s="6" t="s">
        <v>10</v>
      </c>
      <c r="S4" s="16" t="s">
        <v>12</v>
      </c>
    </row>
    <row r="5" spans="1:19" ht="31.5" customHeight="1">
      <c r="A5" s="18"/>
      <c r="B5" s="3" t="s">
        <v>0</v>
      </c>
      <c r="C5" s="3" t="s">
        <v>1</v>
      </c>
      <c r="D5" s="3" t="s">
        <v>2</v>
      </c>
      <c r="E5" s="3" t="s">
        <v>2</v>
      </c>
      <c r="F5" s="3" t="s">
        <v>47</v>
      </c>
      <c r="G5" s="3" t="s">
        <v>47</v>
      </c>
      <c r="H5" s="3" t="s">
        <v>3</v>
      </c>
      <c r="I5" s="3" t="s">
        <v>3</v>
      </c>
      <c r="J5" s="3" t="s">
        <v>4</v>
      </c>
      <c r="K5" s="3" t="s">
        <v>4</v>
      </c>
      <c r="L5" s="3" t="s">
        <v>4</v>
      </c>
      <c r="M5" s="3" t="s">
        <v>5</v>
      </c>
      <c r="N5" s="3" t="s">
        <v>5</v>
      </c>
      <c r="O5" s="3" t="s">
        <v>5</v>
      </c>
      <c r="P5" s="3" t="s">
        <v>5</v>
      </c>
      <c r="Q5" s="3" t="s">
        <v>5</v>
      </c>
      <c r="R5" s="3" t="s">
        <v>6</v>
      </c>
      <c r="S5" s="17"/>
    </row>
    <row r="6" spans="1:19" ht="27" customHeight="1">
      <c r="A6" s="11" t="s">
        <v>14</v>
      </c>
      <c r="B6" s="12">
        <v>44716989.2</v>
      </c>
      <c r="C6" s="12">
        <v>65510008.36000001</v>
      </c>
      <c r="D6" s="12">
        <v>71407152.08999999</v>
      </c>
      <c r="E6" s="12">
        <v>2135089.61</v>
      </c>
      <c r="F6" s="12">
        <v>13512331.799999999</v>
      </c>
      <c r="G6" s="12">
        <v>24629832.019999996</v>
      </c>
      <c r="H6" s="12">
        <v>40265103.60999999</v>
      </c>
      <c r="I6" s="12">
        <v>1193766.7900000003</v>
      </c>
      <c r="J6" s="12">
        <v>31485708.530000005</v>
      </c>
      <c r="K6" s="12">
        <v>25459429.209999997</v>
      </c>
      <c r="L6" s="12">
        <v>1643173.1199999999</v>
      </c>
      <c r="M6" s="12">
        <v>34387706.230000004</v>
      </c>
      <c r="N6" s="12">
        <v>10819850.489999998</v>
      </c>
      <c r="O6" s="12">
        <v>10447438.340000002</v>
      </c>
      <c r="P6" s="12">
        <v>21913999.41</v>
      </c>
      <c r="Q6" s="12">
        <v>2342845.3600000003</v>
      </c>
      <c r="R6" s="12">
        <v>40298517.87</v>
      </c>
      <c r="S6" s="12">
        <f>SUM(B6:R6)</f>
        <v>442168942.04</v>
      </c>
    </row>
    <row r="7" spans="1:19" ht="27" customHeight="1">
      <c r="A7" s="2" t="s">
        <v>15</v>
      </c>
      <c r="B7" s="9">
        <v>-7512192.030000001</v>
      </c>
      <c r="C7" s="9">
        <v>-8138366.71</v>
      </c>
      <c r="D7" s="9">
        <v>-9248154.819999998</v>
      </c>
      <c r="E7" s="9">
        <v>455344.11</v>
      </c>
      <c r="F7" s="9">
        <v>-2429317.33</v>
      </c>
      <c r="G7" s="9">
        <v>-1813558.2</v>
      </c>
      <c r="H7" s="9">
        <v>-7938059.06</v>
      </c>
      <c r="I7" s="9">
        <v>351209.97000000003</v>
      </c>
      <c r="J7" s="9">
        <v>-4019945.7800000003</v>
      </c>
      <c r="K7" s="9">
        <v>-4877814.900000001</v>
      </c>
      <c r="L7" s="9">
        <v>11013.000000000002</v>
      </c>
      <c r="M7" s="9">
        <v>-4083366.95</v>
      </c>
      <c r="N7" s="9">
        <v>-1572261.1700000002</v>
      </c>
      <c r="O7" s="9">
        <v>-2022337.5</v>
      </c>
      <c r="P7" s="9">
        <v>-3016048.7699999996</v>
      </c>
      <c r="Q7" s="9">
        <v>134801.63</v>
      </c>
      <c r="R7" s="9">
        <v>-6113311.179999999</v>
      </c>
      <c r="S7" s="9">
        <f>SUM(B7:R7)</f>
        <v>-61832365.69</v>
      </c>
    </row>
    <row r="8" spans="1:19" ht="27" customHeight="1">
      <c r="A8" s="7" t="s">
        <v>16</v>
      </c>
      <c r="B8" s="8">
        <f>+B6+B7</f>
        <v>37204797.17</v>
      </c>
      <c r="C8" s="8">
        <f>+C6+C7</f>
        <v>57371641.650000006</v>
      </c>
      <c r="D8" s="8">
        <f>+D6+D7</f>
        <v>62158997.26999999</v>
      </c>
      <c r="E8" s="8">
        <f>+E6+E7</f>
        <v>2590433.7199999997</v>
      </c>
      <c r="F8" s="8">
        <f>+F6+F7</f>
        <v>11083014.469999999</v>
      </c>
      <c r="G8" s="8">
        <f>+G6+G7</f>
        <v>22816273.819999997</v>
      </c>
      <c r="H8" s="8">
        <f>+H6+H7</f>
        <v>32327044.549999993</v>
      </c>
      <c r="I8" s="8">
        <f>+I6+I7</f>
        <v>1544976.7600000002</v>
      </c>
      <c r="J8" s="8">
        <f>+J6+J7</f>
        <v>27465762.750000004</v>
      </c>
      <c r="K8" s="8">
        <f>+K6+K7</f>
        <v>20581614.309999995</v>
      </c>
      <c r="L8" s="8">
        <f>+L6+L7</f>
        <v>1654186.1199999999</v>
      </c>
      <c r="M8" s="8">
        <f>+M6+M7</f>
        <v>30304339.280000005</v>
      </c>
      <c r="N8" s="8">
        <f>+N6+N7</f>
        <v>9247589.319999998</v>
      </c>
      <c r="O8" s="8">
        <f>+O6+O7</f>
        <v>8425100.840000002</v>
      </c>
      <c r="P8" s="8">
        <f>+P6+P7</f>
        <v>18897950.64</v>
      </c>
      <c r="Q8" s="8">
        <f>+Q6+Q7</f>
        <v>2477646.99</v>
      </c>
      <c r="R8" s="8">
        <f>+R6+R7</f>
        <v>34185206.69</v>
      </c>
      <c r="S8" s="8">
        <f>SUM(B8:R8)</f>
        <v>380336576.34999996</v>
      </c>
    </row>
    <row r="9" ht="36" customHeight="1"/>
    <row r="10" ht="36" customHeight="1"/>
    <row r="11" spans="1:15" ht="19.5" customHeight="1">
      <c r="A11" s="18" t="s">
        <v>30</v>
      </c>
      <c r="B11" s="18" t="s">
        <v>37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19</v>
      </c>
    </row>
    <row r="12" spans="1:15" ht="54" customHeight="1">
      <c r="A12" s="18"/>
      <c r="B12" s="4" t="s">
        <v>36</v>
      </c>
      <c r="C12" s="4" t="s">
        <v>36</v>
      </c>
      <c r="D12" s="4" t="s">
        <v>20</v>
      </c>
      <c r="E12" s="4" t="s">
        <v>38</v>
      </c>
      <c r="F12" s="4" t="s">
        <v>31</v>
      </c>
      <c r="G12" s="4" t="s">
        <v>39</v>
      </c>
      <c r="H12" s="4" t="s">
        <v>46</v>
      </c>
      <c r="I12" s="4" t="s">
        <v>41</v>
      </c>
      <c r="J12" s="4" t="s">
        <v>32</v>
      </c>
      <c r="K12" s="4" t="s">
        <v>33</v>
      </c>
      <c r="L12" s="4" t="s">
        <v>32</v>
      </c>
      <c r="M12" s="4" t="s">
        <v>34</v>
      </c>
      <c r="N12" s="4" t="s">
        <v>35</v>
      </c>
      <c r="O12" s="18"/>
    </row>
    <row r="13" spans="1:15" ht="25.5" customHeight="1">
      <c r="A13" s="18"/>
      <c r="B13" s="3" t="s">
        <v>21</v>
      </c>
      <c r="C13" s="3" t="s">
        <v>22</v>
      </c>
      <c r="D13" s="3" t="s">
        <v>23</v>
      </c>
      <c r="E13" s="3" t="s">
        <v>42</v>
      </c>
      <c r="F13" s="3" t="s">
        <v>43</v>
      </c>
      <c r="G13" s="3" t="s">
        <v>44</v>
      </c>
      <c r="H13" s="3" t="s">
        <v>24</v>
      </c>
      <c r="I13" s="3" t="s">
        <v>45</v>
      </c>
      <c r="J13" s="3" t="s">
        <v>25</v>
      </c>
      <c r="K13" s="3" t="s">
        <v>26</v>
      </c>
      <c r="L13" s="3" t="s">
        <v>27</v>
      </c>
      <c r="M13" s="3" t="s">
        <v>28</v>
      </c>
      <c r="N13" s="3" t="s">
        <v>29</v>
      </c>
      <c r="O13" s="18"/>
    </row>
    <row r="14" spans="1:83" ht="27" customHeight="1">
      <c r="A14" s="11" t="s">
        <v>14</v>
      </c>
      <c r="B14" s="12">
        <v>26000032.963200003</v>
      </c>
      <c r="C14" s="12">
        <v>19966413.676999997</v>
      </c>
      <c r="D14" s="12">
        <v>17727808.7952</v>
      </c>
      <c r="E14" s="12">
        <v>4780035.958699999</v>
      </c>
      <c r="F14" s="12">
        <v>17644652.794999998</v>
      </c>
      <c r="G14" s="12">
        <v>22596270.78350001</v>
      </c>
      <c r="H14" s="12">
        <v>18324599.143999998</v>
      </c>
      <c r="I14" s="12">
        <v>3239368.013700001</v>
      </c>
      <c r="J14" s="12">
        <v>23086005.678600002</v>
      </c>
      <c r="K14" s="12">
        <v>18525472.669</v>
      </c>
      <c r="L14" s="12">
        <v>21834847.4286</v>
      </c>
      <c r="M14" s="12">
        <v>10468895.592999997</v>
      </c>
      <c r="N14" s="12">
        <v>5969606.4926</v>
      </c>
      <c r="O14" s="12">
        <f>SUM(B14:N14)</f>
        <v>210164009.99210003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15</v>
      </c>
      <c r="B15" s="10">
        <v>-2430398.48</v>
      </c>
      <c r="C15" s="10">
        <v>-2243886.0900000003</v>
      </c>
      <c r="D15" s="10">
        <v>-2343043.4599999995</v>
      </c>
      <c r="E15" s="10">
        <v>-318114.99999999994</v>
      </c>
      <c r="F15" s="10">
        <v>-1316860.59</v>
      </c>
      <c r="G15" s="10">
        <v>-2374937.62</v>
      </c>
      <c r="H15" s="10">
        <v>-2117305.4199999995</v>
      </c>
      <c r="I15" s="10">
        <v>-333434.58999999997</v>
      </c>
      <c r="J15" s="10">
        <v>-1571631.31</v>
      </c>
      <c r="K15" s="10">
        <v>-2034603.2900000003</v>
      </c>
      <c r="L15" s="10">
        <v>-1321385.6099999996</v>
      </c>
      <c r="M15" s="10">
        <v>-903777.2400000001</v>
      </c>
      <c r="N15" s="10">
        <v>-672810.8699999999</v>
      </c>
      <c r="O15" s="9">
        <f>SUM(B15:N15)</f>
        <v>-19982189.569999997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16</v>
      </c>
      <c r="B16" s="8">
        <f>+B14+B15</f>
        <v>23569634.483200002</v>
      </c>
      <c r="C16" s="8">
        <f aca="true" t="shared" si="0" ref="C16:I16">+C14+C15</f>
        <v>17722527.586999997</v>
      </c>
      <c r="D16" s="8">
        <f t="shared" si="0"/>
        <v>15384765.335200002</v>
      </c>
      <c r="E16" s="8">
        <f t="shared" si="0"/>
        <v>4461920.958699999</v>
      </c>
      <c r="F16" s="8">
        <f t="shared" si="0"/>
        <v>16327792.204999998</v>
      </c>
      <c r="G16" s="8">
        <f t="shared" si="0"/>
        <v>20221333.163500007</v>
      </c>
      <c r="H16" s="8">
        <f t="shared" si="0"/>
        <v>16207293.723999998</v>
      </c>
      <c r="I16" s="8">
        <f t="shared" si="0"/>
        <v>2905933.423700001</v>
      </c>
      <c r="J16" s="8">
        <f aca="true" t="shared" si="1" ref="J16:O16">+J14+J15</f>
        <v>21514374.368600003</v>
      </c>
      <c r="K16" s="8">
        <f t="shared" si="1"/>
        <v>16490869.378999999</v>
      </c>
      <c r="L16" s="8">
        <f t="shared" si="1"/>
        <v>20513461.8186</v>
      </c>
      <c r="M16" s="8">
        <f t="shared" si="1"/>
        <v>9565118.352999996</v>
      </c>
      <c r="N16" s="8">
        <f t="shared" si="1"/>
        <v>5296795.6226</v>
      </c>
      <c r="O16" s="8">
        <f t="shared" si="1"/>
        <v>190181820.42210004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7">
    <mergeCell ref="S4:S5"/>
    <mergeCell ref="B11:N11"/>
    <mergeCell ref="O11:O13"/>
    <mergeCell ref="A4:A5"/>
    <mergeCell ref="A11:A13"/>
    <mergeCell ref="A1:O1"/>
    <mergeCell ref="A2:O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2019-03-12T15:00:19Z</dcterms:modified>
  <cp:category/>
  <cp:version/>
  <cp:contentType/>
  <cp:contentStatus/>
</cp:coreProperties>
</file>