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<sst xmlns="http://schemas.openxmlformats.org/spreadsheetml/2006/main" count="73" uniqueCount="57">
  <si>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</si>
  <si>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</si>
  <si>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</si>
  <si>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</si>
  <si>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</si>
  <si>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</si>
  <si>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</si>
  <si>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</si>
  <si>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</si>
  <si>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</si>
  <si>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</si>
  <si>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</si>
  <si>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</si>
  <si>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</si>
  <si>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</si>
  <si>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</si>
  <si>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</si>
  <si>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</si>
  <si>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</si>
  <si>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</si>
  <si>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</si>
  <si>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</si>
  <si>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</si>
  <si>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</si>
  <si>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</si>
  <si>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</si>
  <si>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</si>
  <si>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</si>
  <si>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</si>
  <si>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</si>
  <si>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</si>
  <si>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</si>
  <si>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</si>
  <si>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</si>
  <si>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</si>
  <si>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</si>
  <si>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</si>
  <si>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</si>
  <si>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</si>
  <si>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</si>
  <si>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</si>
  <si>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</si>
  <si>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</si>
  <si>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</si>
  <si>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</si>
  <si>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</si>
  <si>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</si>
  <si>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</si>
  <si>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</si>
  <si>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Cidade Dutra</t>
  </si>
  <si>
    <t>Ambiental</t>
  </si>
  <si>
    <t>Gatusa</t>
  </si>
  <si>
    <t>KBPX</t>
  </si>
  <si>
    <t>VIP</t>
  </si>
  <si>
    <t>Consórcio Unisul</t>
  </si>
  <si>
    <t>Consórcio Sete</t>
  </si>
  <si>
    <t>OPERAÇÃO 26/02/19 - VENCIMENTO 07/03/19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</si>
</sst>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S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20" width="16.125" style="1" customWidth="1"/>
    <col min="21" max="16384" width="9.00390625" style="1" customWidth="1"/>
  </cols>
  <sheetData>
    <row r="1" spans="1:19" ht="39.75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39.75" customHeight="1">
      <c r="A2" s="21" t="s">
        <v>56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9" ht="46.5" customHeight="1">
      <c r="A4" s="19" t="s">
        <v>11</v>
      </c>
      <c r="B4" s="6" t="s">
        <v>7</v>
      </c>
      <c r="C4" s="6" t="s">
        <v>8</v>
      </c>
      <c r="D4" s="6" t="s">
        <v>9</v>
      </c>
      <c r="E4" s="6" t="s">
        <v>9</v>
      </c>
      <c r="F4" s="6" t="s">
        <v>17</v>
      </c>
      <c r="G4" s="6" t="s">
        <v>18</v>
      </c>
      <c r="H4" s="6" t="s">
        <v>40</v>
      </c>
      <c r="I4" s="6" t="s">
        <v>40</v>
      </c>
      <c r="J4" s="6" t="s">
        <v>48</v>
      </c>
      <c r="K4" s="6" t="s">
        <v>49</v>
      </c>
      <c r="L4" s="6" t="s">
        <v>54</v>
      </c>
      <c r="M4" s="6" t="s">
        <v>50</v>
      </c>
      <c r="N4" s="6" t="s">
        <v>51</v>
      </c>
      <c r="O4" s="6" t="s">
        <v>52</v>
      </c>
      <c r="P4" s="6" t="s">
        <v>53</v>
      </c>
      <c r="Q4" s="6" t="s">
        <v>55</v>
      </c>
      <c r="R4" s="6" t="s">
        <v>10</v>
      </c>
      <c r="S4" s="17" t="s">
        <v>12</v>
      </c>
    </row>
    <row r="5" spans="1:19" ht="31.5" customHeight="1">
      <c r="A5" s="19"/>
      <c r="B5" s="3" t="s">
        <v>0</v>
      </c>
      <c r="C5" s="3" t="s">
        <v>1</v>
      </c>
      <c r="D5" s="3" t="s">
        <v>2</v>
      </c>
      <c r="E5" s="3" t="s">
        <v>2</v>
      </c>
      <c r="F5" s="3" t="s">
        <v>47</v>
      </c>
      <c r="G5" s="3" t="s">
        <v>47</v>
      </c>
      <c r="H5" s="3" t="s">
        <v>3</v>
      </c>
      <c r="I5" s="3" t="s">
        <v>3</v>
      </c>
      <c r="J5" s="3" t="s">
        <v>4</v>
      </c>
      <c r="K5" s="3" t="s">
        <v>4</v>
      </c>
      <c r="L5" s="3" t="s">
        <v>4</v>
      </c>
      <c r="M5" s="3" t="s">
        <v>5</v>
      </c>
      <c r="N5" s="3" t="s">
        <v>5</v>
      </c>
      <c r="O5" s="3" t="s">
        <v>5</v>
      </c>
      <c r="P5" s="3" t="s">
        <v>5</v>
      </c>
      <c r="Q5" s="3" t="s">
        <v>5</v>
      </c>
      <c r="R5" s="3" t="s">
        <v>6</v>
      </c>
      <c r="S5" s="18"/>
    </row>
    <row r="6" spans="1:19" ht="27" customHeight="1">
      <c r="A6" s="11" t="s">
        <v>14</v>
      </c>
      <c r="B6" s="12">
        <v>3767315.04</v>
      </c>
      <c r="C6" s="12">
        <v>5513386.51</v>
      </c>
      <c r="D6" s="12">
        <v>6024845.08</v>
      </c>
      <c r="E6" s="12">
        <v>77304.97</v>
      </c>
      <c r="F6" s="12">
        <v>486717.25</v>
      </c>
      <c r="G6" s="12">
        <v>980795.3700000001</v>
      </c>
      <c r="H6" s="12">
        <v>3458648.92</v>
      </c>
      <c r="I6" s="12">
        <v>43222.59</v>
      </c>
      <c r="J6" s="12">
        <v>2645390.53</v>
      </c>
      <c r="K6" s="12">
        <v>2150819.56</v>
      </c>
      <c r="L6" s="12">
        <v>59494.2</v>
      </c>
      <c r="M6" s="12">
        <v>2830392.1199999996</v>
      </c>
      <c r="N6" s="12">
        <v>938451.5</v>
      </c>
      <c r="O6" s="12">
        <v>899110.91</v>
      </c>
      <c r="P6" s="12">
        <v>1843965.5799999998</v>
      </c>
      <c r="Q6" s="12">
        <v>84827.16</v>
      </c>
      <c r="R6" s="12">
        <v>3456078.2</v>
      </c>
      <c r="S6" s="12">
        <f>SUM(B6:R6)</f>
        <v>35260765.49</v>
      </c>
    </row>
    <row r="7" spans="1:19" ht="27" customHeight="1">
      <c r="A7" s="2" t="s">
        <v>15</v>
      </c>
      <c r="B7" s="9">
        <v>-2129330.65</v>
      </c>
      <c r="C7" s="9">
        <v>-3116325.2199999997</v>
      </c>
      <c r="D7" s="9">
        <v>-3452155.6199999996</v>
      </c>
      <c r="E7" s="9">
        <v>0</v>
      </c>
      <c r="F7" s="9">
        <v>-97091.87000000001</v>
      </c>
      <c r="G7" s="9">
        <v>-78475.3</v>
      </c>
      <c r="H7" s="9">
        <v>-2005124.72</v>
      </c>
      <c r="I7" s="9">
        <v>0</v>
      </c>
      <c r="J7" s="9">
        <v>-1494056.76</v>
      </c>
      <c r="K7" s="9">
        <v>-1233289.61</v>
      </c>
      <c r="L7" s="9">
        <v>0</v>
      </c>
      <c r="M7" s="9">
        <v>-1581681.3800000001</v>
      </c>
      <c r="N7" s="9">
        <v>-519269</v>
      </c>
      <c r="O7" s="9">
        <v>-522832.67000000004</v>
      </c>
      <c r="P7" s="9">
        <v>-1030699.2899999999</v>
      </c>
      <c r="Q7" s="9">
        <v>0</v>
      </c>
      <c r="R7" s="9">
        <v>-1982676.4200000002</v>
      </c>
      <c r="S7" s="9">
        <f>SUM(B7:R7)</f>
        <v>-19243008.51</v>
      </c>
    </row>
    <row r="8" spans="1:19" ht="27" customHeight="1">
      <c r="A8" s="7" t="s">
        <v>16</v>
      </c>
      <c r="B8" s="8">
        <f aca="true" t="shared" si="0" ref="B8:R8">+B6+B7</f>
        <v>1637984.3900000001</v>
      </c>
      <c r="C8" s="8">
        <f t="shared" si="0"/>
        <v>2397061.29</v>
      </c>
      <c r="D8" s="8">
        <f t="shared" si="0"/>
        <v>2572689.4600000004</v>
      </c>
      <c r="E8" s="8">
        <f t="shared" si="0"/>
        <v>77304.97</v>
      </c>
      <c r="F8" s="8">
        <f t="shared" si="0"/>
        <v>389625.38</v>
      </c>
      <c r="G8" s="8">
        <f t="shared" si="0"/>
        <v>902320.0700000001</v>
      </c>
      <c r="H8" s="8">
        <f t="shared" si="0"/>
        <v>1453524.2</v>
      </c>
      <c r="I8" s="8">
        <f t="shared" si="0"/>
        <v>43222.59</v>
      </c>
      <c r="J8" s="8">
        <f t="shared" si="0"/>
        <v>1151333.7699999998</v>
      </c>
      <c r="K8" s="8">
        <f t="shared" si="0"/>
        <v>917529.95</v>
      </c>
      <c r="L8" s="8">
        <f t="shared" si="0"/>
        <v>59494.2</v>
      </c>
      <c r="M8" s="8">
        <f t="shared" si="0"/>
        <v>1248710.7399999995</v>
      </c>
      <c r="N8" s="8">
        <f t="shared" si="0"/>
        <v>419182.5</v>
      </c>
      <c r="O8" s="8">
        <f t="shared" si="0"/>
        <v>376278.24</v>
      </c>
      <c r="P8" s="8">
        <f t="shared" si="0"/>
        <v>813266.2899999999</v>
      </c>
      <c r="Q8" s="8">
        <f t="shared" si="0"/>
        <v>84827.16</v>
      </c>
      <c r="R8" s="8">
        <f t="shared" si="0"/>
        <v>1473401.78</v>
      </c>
      <c r="S8" s="8">
        <f>SUM(B8:R8)</f>
        <v>16017756.979999997</v>
      </c>
    </row>
    <row r="9" ht="36" customHeight="1"/>
    <row r="10" ht="36" customHeight="1"/>
    <row r="11" spans="1:15" ht="19.5" customHeight="1">
      <c r="A11" s="19" t="s">
        <v>30</v>
      </c>
      <c r="B11" s="19" t="s">
        <v>37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19</v>
      </c>
    </row>
    <row r="12" spans="1:15" ht="54" customHeight="1">
      <c r="A12" s="19"/>
      <c r="B12" s="4" t="s">
        <v>36</v>
      </c>
      <c r="C12" s="4" t="s">
        <v>36</v>
      </c>
      <c r="D12" s="4" t="s">
        <v>20</v>
      </c>
      <c r="E12" s="4" t="s">
        <v>38</v>
      </c>
      <c r="F12" s="4" t="s">
        <v>31</v>
      </c>
      <c r="G12" s="4" t="s">
        <v>39</v>
      </c>
      <c r="H12" s="4" t="s">
        <v>46</v>
      </c>
      <c r="I12" s="4" t="s">
        <v>41</v>
      </c>
      <c r="J12" s="4" t="s">
        <v>32</v>
      </c>
      <c r="K12" s="4" t="s">
        <v>33</v>
      </c>
      <c r="L12" s="4" t="s">
        <v>32</v>
      </c>
      <c r="M12" s="4" t="s">
        <v>34</v>
      </c>
      <c r="N12" s="4" t="s">
        <v>35</v>
      </c>
      <c r="O12" s="19"/>
    </row>
    <row r="13" spans="1:15" ht="25.5" customHeight="1">
      <c r="A13" s="19"/>
      <c r="B13" s="3" t="s">
        <v>21</v>
      </c>
      <c r="C13" s="3" t="s">
        <v>22</v>
      </c>
      <c r="D13" s="3" t="s">
        <v>23</v>
      </c>
      <c r="E13" s="3" t="s">
        <v>42</v>
      </c>
      <c r="F13" s="3" t="s">
        <v>43</v>
      </c>
      <c r="G13" s="3" t="s">
        <v>44</v>
      </c>
      <c r="H13" s="3" t="s">
        <v>24</v>
      </c>
      <c r="I13" s="3" t="s">
        <v>45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19"/>
    </row>
    <row r="14" spans="1:83" ht="27" customHeight="1">
      <c r="A14" s="11" t="s">
        <v>14</v>
      </c>
      <c r="B14" s="12">
        <v>1016485.868</v>
      </c>
      <c r="C14" s="12">
        <v>795021.5110999999</v>
      </c>
      <c r="D14" s="12">
        <v>683440.868</v>
      </c>
      <c r="E14" s="12">
        <v>190203.0889</v>
      </c>
      <c r="F14" s="12">
        <v>691925.0185</v>
      </c>
      <c r="G14" s="12">
        <v>854483.4163</v>
      </c>
      <c r="H14" s="12">
        <v>667278.7552</v>
      </c>
      <c r="I14" s="12">
        <v>130552.12170000002</v>
      </c>
      <c r="J14" s="12">
        <v>853298.4514</v>
      </c>
      <c r="K14" s="12">
        <v>710167.1626</v>
      </c>
      <c r="L14" s="12">
        <v>809031.4234</v>
      </c>
      <c r="M14" s="12">
        <v>414108.19999999995</v>
      </c>
      <c r="N14" s="12">
        <v>246411.1394</v>
      </c>
      <c r="O14" s="12">
        <f>SUM(B14:N14)</f>
        <v>8062407.0245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15</v>
      </c>
      <c r="B15" s="10">
        <v>-87569.5</v>
      </c>
      <c r="C15" s="10">
        <v>-85664.6</v>
      </c>
      <c r="D15" s="10">
        <v>-76163.13</v>
      </c>
      <c r="E15" s="10">
        <v>-11941.1</v>
      </c>
      <c r="F15" s="10">
        <v>-51725.9</v>
      </c>
      <c r="G15" s="10">
        <v>-88048</v>
      </c>
      <c r="H15" s="10">
        <v>-77210.8</v>
      </c>
      <c r="I15" s="10">
        <v>-16857.2</v>
      </c>
      <c r="J15" s="10">
        <v>-55930.1</v>
      </c>
      <c r="K15" s="10">
        <v>-63691.6</v>
      </c>
      <c r="L15" s="10">
        <v>-50138</v>
      </c>
      <c r="M15" s="10">
        <v>-34907.4</v>
      </c>
      <c r="N15" s="10">
        <v>-26591.2</v>
      </c>
      <c r="O15" s="9">
        <f>SUM(B15:N15)</f>
        <v>-726438.53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16</v>
      </c>
      <c r="B16" s="8">
        <f>+B14+B15</f>
        <v>928916.368</v>
      </c>
      <c r="C16" s="8">
        <f aca="true" t="shared" si="1" ref="C16:I16">+C14+C15</f>
        <v>709356.9110999999</v>
      </c>
      <c r="D16" s="8">
        <f t="shared" si="1"/>
        <v>607277.738</v>
      </c>
      <c r="E16" s="8">
        <f t="shared" si="1"/>
        <v>178261.9889</v>
      </c>
      <c r="F16" s="8">
        <f t="shared" si="1"/>
        <v>640199.1185</v>
      </c>
      <c r="G16" s="8">
        <f t="shared" si="1"/>
        <v>766435.4163</v>
      </c>
      <c r="H16" s="8">
        <f t="shared" si="1"/>
        <v>590067.9552</v>
      </c>
      <c r="I16" s="8">
        <f t="shared" si="1"/>
        <v>113694.92170000002</v>
      </c>
      <c r="J16" s="8">
        <f aca="true" t="shared" si="2" ref="J16:O16">+J14+J15</f>
        <v>797368.3514</v>
      </c>
      <c r="K16" s="8">
        <f t="shared" si="2"/>
        <v>646475.5626000001</v>
      </c>
      <c r="L16" s="8">
        <f t="shared" si="2"/>
        <v>758893.4234</v>
      </c>
      <c r="M16" s="8">
        <f t="shared" si="2"/>
        <v>379200.79999999993</v>
      </c>
      <c r="N16" s="8">
        <f t="shared" si="2"/>
        <v>219819.93939999997</v>
      </c>
      <c r="O16" s="8">
        <f t="shared" si="2"/>
        <v>7335968.4945</v>
      </c>
    </row>
    <row r="17" ht="14.25">
      <c r="N17" s="14"/>
    </row>
    <row r="18" spans="11:14" ht="14.25">
      <c r="K18" s="13"/>
      <c r="N18" s="14"/>
    </row>
    <row r="19" ht="14.25">
      <c r="O19" s="16"/>
    </row>
    <row r="20" ht="14.25">
      <c r="N20" s="14"/>
    </row>
    <row r="21" ht="14.25">
      <c r="N21" s="14"/>
    </row>
  </sheetData>
  <sheetProtection/>
  <mergeCells count="7">
    <mergeCell ref="S4:S5"/>
    <mergeCell ref="B11:N11"/>
    <mergeCell ref="O11:O13"/>
    <mergeCell ref="A4:A5"/>
    <mergeCell ref="A11:A13"/>
    <mergeCell ref="A1:S1"/>
    <mergeCell ref="A2:S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2019-03-07T12:06:00Z</dcterms:modified>
  <cp:category/>
  <cp:version/>
  <cp:contentType/>
  <cp:contentStatus/>
</cp:coreProperties>
</file>