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<sst xmlns="http://schemas.openxmlformats.org/spreadsheetml/2006/main" count="65" uniqueCount="55">
  <si>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</si>
  <si>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</si>
  <si>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</si>
  <si>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</si>
  <si>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</si>
  <si>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</si>
  <si>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</si>
  <si>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</si>
  <si>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</si>
  <si>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</si>
  <si>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</si>
  <si>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</si>
  <si>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</si>
  <si>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</si>
  <si>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</si>
  <si>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</si>
  <si>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</si>
  <si>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</si>
  <si>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</si>
  <si>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</si>
  <si>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</si>
  <si>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</si>
  <si>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</si>
  <si>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</si>
  <si>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</si>
  <si>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</si>
  <si>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</si>
  <si>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</si>
  <si>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</si>
  <si>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</si>
  <si>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</si>
  <si>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</si>
  <si>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</si>
  <si>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</si>
  <si>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</si>
  <si>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</si>
  <si>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</si>
  <si>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</si>
  <si>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</si>
  <si>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</si>
  <si>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</si>
  <si>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</si>
  <si>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</si>
  <si>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</si>
  <si>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</si>
  <si>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</si>
  <si>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</si>
  <si>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</si>
  <si>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</si>
  <si>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</si>
  <si>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</si>
  <si>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</si>
  <si>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</si>
  <si>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</si>
  <si>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23/02/19 - VENCIMENTO 01/03/19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</si>
</sst>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39.75" customHeight="1">
      <c r="A2" s="21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9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7" t="s">
        <v>12</v>
      </c>
    </row>
    <row r="5" spans="1:15" ht="31.5" customHeight="1">
      <c r="A5" s="19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8"/>
    </row>
    <row r="6" spans="1:15" ht="27" customHeight="1">
      <c r="A6" s="11" t="s">
        <v>14</v>
      </c>
      <c r="B6" s="12">
        <v>1023910.77</v>
      </c>
      <c r="C6" s="12">
        <v>1554196</v>
      </c>
      <c r="D6" s="12">
        <v>1744743</v>
      </c>
      <c r="E6" s="12">
        <v>295274.64</v>
      </c>
      <c r="F6" s="12">
        <v>633000.88</v>
      </c>
      <c r="G6" s="12">
        <v>908845.05</v>
      </c>
      <c r="H6" s="12">
        <v>709052.27</v>
      </c>
      <c r="I6" s="12">
        <v>638332.39</v>
      </c>
      <c r="J6" s="12">
        <v>794048.91</v>
      </c>
      <c r="K6" s="12">
        <v>183592.12</v>
      </c>
      <c r="L6" s="12">
        <v>252753.03</v>
      </c>
      <c r="M6" s="12">
        <v>545582.69</v>
      </c>
      <c r="N6" s="12">
        <v>898413.5</v>
      </c>
      <c r="O6" s="12">
        <f>SUM(B6:N6)</f>
        <v>10181745.249999998</v>
      </c>
    </row>
    <row r="7" spans="1:15" ht="27" customHeight="1">
      <c r="A7" s="2" t="s">
        <v>15</v>
      </c>
      <c r="B7" s="9">
        <v>-120546.2</v>
      </c>
      <c r="C7" s="9">
        <v>-181621.93</v>
      </c>
      <c r="D7" s="9">
        <v>-157629.04</v>
      </c>
      <c r="E7" s="9">
        <v>-24298.57</v>
      </c>
      <c r="F7" s="9">
        <v>-60569.8</v>
      </c>
      <c r="G7" s="9">
        <v>-102383</v>
      </c>
      <c r="H7" s="9">
        <v>-68494.73</v>
      </c>
      <c r="I7" s="9">
        <v>-41791.7</v>
      </c>
      <c r="J7" s="9">
        <v>-68980.6</v>
      </c>
      <c r="K7" s="9">
        <v>-14641.5</v>
      </c>
      <c r="L7" s="9">
        <v>-28337</v>
      </c>
      <c r="M7" s="9">
        <v>-37723.9</v>
      </c>
      <c r="N7" s="9">
        <v>-143362</v>
      </c>
      <c r="O7" s="9">
        <f>SUM(B7:N7)</f>
        <v>-1050379.97</v>
      </c>
    </row>
    <row r="8" spans="1:15" ht="27" customHeight="1">
      <c r="A8" s="7" t="s">
        <v>16</v>
      </c>
      <c r="B8" s="8">
        <f>+B6+B7</f>
        <v>903364.5700000001</v>
      </c>
      <c r="C8" s="8">
        <f aca="true" t="shared" si="0" ref="C8:N8">+C6+C7</f>
        <v>1372574.07</v>
      </c>
      <c r="D8" s="8">
        <f t="shared" si="0"/>
        <v>1587113.96</v>
      </c>
      <c r="E8" s="8">
        <f t="shared" si="0"/>
        <v>270976.07</v>
      </c>
      <c r="F8" s="8">
        <f t="shared" si="0"/>
        <v>572431.08</v>
      </c>
      <c r="G8" s="8">
        <f t="shared" si="0"/>
        <v>806462.05</v>
      </c>
      <c r="H8" s="8">
        <f t="shared" si="0"/>
        <v>640557.54</v>
      </c>
      <c r="I8" s="8">
        <f t="shared" si="0"/>
        <v>596540.6900000001</v>
      </c>
      <c r="J8" s="8">
        <f t="shared" si="0"/>
        <v>725068.31</v>
      </c>
      <c r="K8" s="8">
        <f t="shared" si="0"/>
        <v>168950.62</v>
      </c>
      <c r="L8" s="8">
        <f t="shared" si="0"/>
        <v>224416.03</v>
      </c>
      <c r="M8" s="8">
        <f t="shared" si="0"/>
        <v>507858.7899999999</v>
      </c>
      <c r="N8" s="8">
        <f t="shared" si="0"/>
        <v>755051.5</v>
      </c>
      <c r="O8" s="8">
        <f>SUM(B8:N8)</f>
        <v>9131365.280000001</v>
      </c>
    </row>
    <row r="9" ht="36" customHeight="1"/>
    <row r="10" ht="36" customHeight="1"/>
    <row r="11" spans="1:15" ht="19.5" customHeight="1">
      <c r="A11" s="19" t="s">
        <v>30</v>
      </c>
      <c r="B11" s="19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19</v>
      </c>
    </row>
    <row r="12" spans="1:15" ht="54" customHeight="1">
      <c r="A12" s="19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9"/>
    </row>
    <row r="13" spans="1:15" ht="25.5" customHeight="1">
      <c r="A13" s="19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9"/>
    </row>
    <row r="14" spans="1:83" ht="27" customHeight="1">
      <c r="A14" s="11" t="s">
        <v>14</v>
      </c>
      <c r="B14" s="12">
        <v>774118.1272</v>
      </c>
      <c r="C14" s="12">
        <v>561780.4478</v>
      </c>
      <c r="D14" s="12">
        <v>558918.7717</v>
      </c>
      <c r="E14" s="12">
        <v>143925.5555</v>
      </c>
      <c r="F14" s="12">
        <v>521360.3845</v>
      </c>
      <c r="G14" s="12">
        <v>656644.5312000001</v>
      </c>
      <c r="H14" s="12">
        <v>522541.60040000005</v>
      </c>
      <c r="I14" s="12">
        <v>94566.98160000001</v>
      </c>
      <c r="J14" s="12">
        <v>697843.843</v>
      </c>
      <c r="K14" s="12">
        <v>559264.9816</v>
      </c>
      <c r="L14" s="12">
        <v>687760.4855999999</v>
      </c>
      <c r="M14" s="12">
        <v>284422.9035</v>
      </c>
      <c r="N14" s="12">
        <v>156918.52909999999</v>
      </c>
      <c r="O14" s="12">
        <f>SUM(B14:N14)</f>
        <v>6220067.142700001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-89169.1</v>
      </c>
      <c r="C15" s="10">
        <v>-82951.3</v>
      </c>
      <c r="D15" s="10">
        <v>-81883.16</v>
      </c>
      <c r="E15" s="10">
        <v>-11571.3</v>
      </c>
      <c r="F15" s="10">
        <v>-52426.8</v>
      </c>
      <c r="G15" s="10">
        <v>-96531.9</v>
      </c>
      <c r="H15" s="10">
        <v>-81545.2</v>
      </c>
      <c r="I15" s="10">
        <v>-15072.7</v>
      </c>
      <c r="J15" s="10">
        <v>-60040.9</v>
      </c>
      <c r="K15" s="10">
        <v>-65927.6</v>
      </c>
      <c r="L15" s="10">
        <v>-59619.5</v>
      </c>
      <c r="M15" s="10">
        <v>-30689.1</v>
      </c>
      <c r="N15" s="10">
        <v>-21551.6</v>
      </c>
      <c r="O15" s="9">
        <f>SUM(B15:N15)</f>
        <v>-748980.16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684949.0272</v>
      </c>
      <c r="C16" s="8">
        <f aca="true" t="shared" si="1" ref="C16:I16">+C14+C15</f>
        <v>478829.1478</v>
      </c>
      <c r="D16" s="8">
        <f t="shared" si="1"/>
        <v>477035.6117</v>
      </c>
      <c r="E16" s="8">
        <f t="shared" si="1"/>
        <v>132354.2555</v>
      </c>
      <c r="F16" s="8">
        <f t="shared" si="1"/>
        <v>468933.5845</v>
      </c>
      <c r="G16" s="8">
        <f t="shared" si="1"/>
        <v>560112.6312000001</v>
      </c>
      <c r="H16" s="8">
        <f t="shared" si="1"/>
        <v>440996.40040000004</v>
      </c>
      <c r="I16" s="8">
        <f t="shared" si="1"/>
        <v>79494.28160000002</v>
      </c>
      <c r="J16" s="8">
        <f aca="true" t="shared" si="2" ref="J16:O16">+J14+J15</f>
        <v>637802.943</v>
      </c>
      <c r="K16" s="8">
        <f t="shared" si="2"/>
        <v>493337.3816000001</v>
      </c>
      <c r="L16" s="8">
        <f t="shared" si="2"/>
        <v>628140.9855999999</v>
      </c>
      <c r="M16" s="8">
        <f t="shared" si="2"/>
        <v>253733.8035</v>
      </c>
      <c r="N16" s="8">
        <f t="shared" si="2"/>
        <v>135366.92909999998</v>
      </c>
      <c r="O16" s="8">
        <f t="shared" si="2"/>
        <v>5471086.9827000005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:K1"/>
    <mergeCell ref="A2:K2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2019-02-28T19:23:04Z</dcterms:modified>
  <cp:category/>
  <cp:version/>
  <cp:contentType/>
  <cp:contentStatus/>
</cp:coreProperties>
</file>